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MEDICINSKA-racuni\Desktop\Projekcije 2025.,2026.i 2027\"/>
    </mc:Choice>
  </mc:AlternateContent>
  <xr:revisionPtr revIDLastSave="0" documentId="13_ncr:1_{FBE62DB9-220B-4E79-A99A-ACBE9020BB4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ŽETAK" sheetId="1" r:id="rId1"/>
    <sheet name=" Račun prihoda i rashoda" sheetId="3" r:id="rId2"/>
    <sheet name="Prihodi i rashodi prema izvorim" sheetId="9" r:id="rId3"/>
    <sheet name="Rashodi prema funkcijskoj kl" sheetId="5" r:id="rId4"/>
    <sheet name="Račun financiranja" sheetId="6" r:id="rId5"/>
    <sheet name="POSEBNI DIO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F11" i="1"/>
  <c r="J14" i="1" l="1"/>
  <c r="I14" i="1"/>
  <c r="G21" i="1"/>
  <c r="F14" i="1" l="1"/>
  <c r="H14" i="1"/>
  <c r="G14" i="1"/>
</calcChain>
</file>

<file path=xl/sharedStrings.xml><?xml version="1.0" encoding="utf-8"?>
<sst xmlns="http://schemas.openxmlformats.org/spreadsheetml/2006/main" count="397" uniqueCount="131">
  <si>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</si>
  <si>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</si>
  <si>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</si>
  <si>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</si>
  <si>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</si>
  <si>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</si>
  <si>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</si>
  <si>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</si>
  <si>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</si>
  <si>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</si>
  <si>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 xml:space="preserve">A. RAČUN PRIHODA I RASHODA </t>
  </si>
  <si>
    <t>Razred</t>
  </si>
  <si>
    <t>Skupina</t>
  </si>
  <si>
    <t>Izvor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</si>
  <si>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</si>
  <si>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</si>
  <si>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</si>
  <si>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</si>
  <si>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</si>
  <si>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</si>
  <si>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</si>
  <si>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</si>
  <si>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A. RAČUN PRIHODA I RASHODA</t>
  </si>
  <si>
    <t>6 Prihodi poslovanja</t>
  </si>
  <si>
    <t>63 Pomoći iz inozemstva i od subjekata unutar općeg proračuna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</si>
  <si>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</si>
  <si>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</si>
  <si>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</si>
  <si>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SVEUKUPNO PRIHODI</t>
  </si>
  <si>
    <t>3 Rashodi poslovanja</t>
  </si>
  <si>
    <t>31 Rashodi za zaposlene</t>
  </si>
  <si>
    <t>32 Materijalni rashodi</t>
  </si>
  <si>
    <t>34 Financijski rashodi</t>
  </si>
  <si>
    <t>4 Rashodi za nabavu nefinancijske imovine</t>
  </si>
  <si>
    <t>42 Rashodi za nabavu proizvedene dugotrajne imovine</t>
  </si>
  <si>
    <t>SVEUKUPNO RASHODI</t>
  </si>
  <si>
    <t>izvor: 03 Vlastiti prihodi</t>
  </si>
  <si>
    <t>izvor: 432 PRIHODI ZA POSEBNE NAMJENE - korisnici</t>
  </si>
  <si>
    <t>izvor: 503 POMOĆI IZ NENADLEŽNIH PRORAČUNA - KORISNICI</t>
  </si>
  <si>
    <t>izvor: 512 Pomoći iz državnog proračuna - plaće MZOS</t>
  </si>
  <si>
    <t>izvor: 611 Donacije</t>
  </si>
  <si>
    <t>RAZDJEL: 8 UPRAVNI ODJEL ZA ŠKOLSTVO</t>
  </si>
  <si>
    <t>125 Program javnih potreba iznad standarda - vlastiti prihodi</t>
  </si>
  <si>
    <t>A100042 Javne potrebe iznad standarda-vlastiti prihodi</t>
  </si>
  <si>
    <t>38 Ostali rashodi</t>
  </si>
  <si>
    <t>SVEUKUPNO RASHODI I IZDACI</t>
  </si>
  <si>
    <t>IZVJEŠTAJ O PRIHODIMA I RASHODIMA PREMA IZVORIMA FINANCIRANJA</t>
  </si>
  <si>
    <t>IZVJEŠTAJ O PRIHODIMA I RASHODIMA PREMA EKONOMSKOJ KLASIFIKACIJI</t>
  </si>
  <si>
    <t>IZVJEŠTAJ O RASHODIMA PREMA FUNKCIJSKOJ KLASIFIKACIJI</t>
  </si>
  <si>
    <t>izvor: 05 Pomoći</t>
  </si>
  <si>
    <t>izvor: 01 Opći prihodi i primici</t>
  </si>
  <si>
    <t>izvor: 56 Fondovi EU-a</t>
  </si>
  <si>
    <t>Oznaka</t>
  </si>
  <si>
    <t>Plan 2024.</t>
  </si>
  <si>
    <t>Projekcija 2026.</t>
  </si>
  <si>
    <t>45 Rashodi za dodatna ulaganja na nefinancijskoj imovini</t>
  </si>
  <si>
    <t>096 Dodatne usluge u obrazovanju</t>
  </si>
  <si>
    <t>Funkc. klas: 0960 Dodatne usluge u obrazovanju</t>
  </si>
  <si>
    <t>GLAVA: 8-29 MEDICINSKA ŠKOLA KARLOVAC</t>
  </si>
  <si>
    <t>321 Naknade troškova zaposlenima</t>
  </si>
  <si>
    <t>322 Rashodi za materijal i energiju</t>
  </si>
  <si>
    <t>323 Rashodi za usluge</t>
  </si>
  <si>
    <t>329 Ostali nespomenuti rashodi poslovanja</t>
  </si>
  <si>
    <t>422 Postrojenja i oprema</t>
  </si>
  <si>
    <t>451 Dodatna ulaganja na građevinskim objektima</t>
  </si>
  <si>
    <t>izvor: 01-1 Opći prihodi i primici - dodatni udio u porezu na dohodak - potres</t>
  </si>
  <si>
    <t>343 Ostali financijski rashodi</t>
  </si>
  <si>
    <t>312 Ostali rashodi za zaposlene</t>
  </si>
  <si>
    <t>381 Tekuće donacije</t>
  </si>
  <si>
    <t>424 Knjige, umjetnička djela i ostale izložbene vrijednosti</t>
  </si>
  <si>
    <t>311 Plaće (Bruto)</t>
  </si>
  <si>
    <t>313 Doprinosi na plaće</t>
  </si>
  <si>
    <t>izvor: 560 POMOĆI-FOND EU KORISNICI</t>
  </si>
  <si>
    <t>324 Naknade troškova osobama izvan radnog odnosa</t>
  </si>
  <si>
    <t>izvor: 56-1 FOND SOLIDARNOSTI EUROPSKE UNIJE</t>
  </si>
  <si>
    <t>092 Srednjoškolsko obrazovanje</t>
  </si>
  <si>
    <t>123 Zakonski standard javnih ustanova SŠ</t>
  </si>
  <si>
    <t>A100037 Odgojnoobrazovno, administrativno i tehničko osoblje</t>
  </si>
  <si>
    <t>Funkc. klas: 0922 Više srednjoškolsko obrazovanje</t>
  </si>
  <si>
    <t>A100037A Odgojnoobrazovno, administrativno i tehničko osoblje - POSEBNI DIO</t>
  </si>
  <si>
    <t>A100038 Operativni plan TIO - SŠ</t>
  </si>
  <si>
    <t>K100004 Nefinancijska imovina i investicijsko održavanje SŠ</t>
  </si>
  <si>
    <t>141 Javne potrebe iznad zakonskog standarda SŠ</t>
  </si>
  <si>
    <t>A100078 Županijske javne potrebe SŠ</t>
  </si>
  <si>
    <t>A100159A Javne potrebe iznad standarda - donacije</t>
  </si>
  <si>
    <t>A100161A Javne potrebe iznad standarda - OSTALO</t>
  </si>
  <si>
    <t>A100162A Prijenos sredstava od nenadležnih proračuna</t>
  </si>
  <si>
    <t>A100163A Javne potrebe iznad standarda - EU PROJEKTI</t>
  </si>
  <si>
    <t>A100191A Shema školskog voća, povrća i mlijeka</t>
  </si>
  <si>
    <t>K100031 Dogradnja Medicinske škole Karlovac</t>
  </si>
  <si>
    <t>157 Javne potrebe iznad zakonskog standarda u školstvu - ostali korisnici</t>
  </si>
  <si>
    <t>T1000105 Obnova infrastrukture u području obrazovanja oštećene potresom</t>
  </si>
  <si>
    <t>201 MZOS- Plaće SŠ</t>
  </si>
  <si>
    <t>A200201 MZOS- Plaće SŠ</t>
  </si>
  <si>
    <t>503 POMOĆI IZ NENADLEŽNIH PRORAČUNA - KORISNICI</t>
  </si>
  <si>
    <t>512 Pomoći iz državnog proračuna - plaće MZOS</t>
  </si>
  <si>
    <t>560 POMOĆI-FOND EU KORISNICI</t>
  </si>
  <si>
    <t>432 PRIHODI ZA POSEBNE NAMJENE - korisnici</t>
  </si>
  <si>
    <t>03 Vlastiti prihodi</t>
  </si>
  <si>
    <t>611 Donacije</t>
  </si>
  <si>
    <t>01 Opći prihodi i primici</t>
  </si>
  <si>
    <t>01-1 Opći prihodi i primici - dodatni udio u porezu na dohodak - potres</t>
  </si>
  <si>
    <t>05 Pomoći</t>
  </si>
  <si>
    <t>56 Fondovi EU-a</t>
  </si>
  <si>
    <t>56-1 FOND SOLIDARNOSTI EUROPSKE UNIJE</t>
  </si>
  <si>
    <t>636 Pomoći proračunskim korisnicima iz proračuna koji im nije nadležan</t>
  </si>
  <si>
    <t>638 Pomoći temeljem prijenosa EU sredstava</t>
  </si>
  <si>
    <t>652 Prihodi po posebnim propisima</t>
  </si>
  <si>
    <t>661 Prihodi od prodaje proizvoda i robe te pruženih usluga</t>
  </si>
  <si>
    <t>663 Donacije od pravnih i fizičkih osoba izvan općeg proračuna i povrat donacija po protestiranim jamstvima</t>
  </si>
  <si>
    <t>671 Prihodi iz nadležnog proračuna za financiranje redovne djelatnosti proračunskih korisnika</t>
  </si>
  <si>
    <t>41 Rashodi za nabavu neproizvedene dugotrajne imovine</t>
  </si>
  <si>
    <t>412 Nematerijalna imovina</t>
  </si>
  <si>
    <t>FINANCIJSKI PLAN MEDICINSKA ŠKOLA KARLOVAC  ZA 2025. GODINU I PROJEKCIJA ZA 2026. I 2027. GODINU</t>
  </si>
  <si>
    <t>Ostvarenje 2023.</t>
  </si>
  <si>
    <t>Plan 2025.</t>
  </si>
  <si>
    <t>Projekcija 2027.</t>
  </si>
  <si>
    <t xml:space="preserve">UKUPAN DONOS VIŠKA / MANJKA IZ PRETHODNE(IH) GODINE** </t>
  </si>
  <si>
    <t>FINANCIJSKI PLAN MEDICINSKA ŠKOLA KARLOVAC ZA 2025. GODINU I PROJEKCIJA ZA 2026. I 2027. GODINU</t>
  </si>
  <si>
    <t>ravnateljica</t>
  </si>
  <si>
    <t>predsjednik Školskog odbora</t>
  </si>
  <si>
    <t>klasa:</t>
  </si>
  <si>
    <t>Jasminka Štajcer</t>
  </si>
  <si>
    <t>Milenko Stojak</t>
  </si>
  <si>
    <t xml:space="preserve">Urbroj: </t>
  </si>
  <si>
    <t>_____________________</t>
  </si>
  <si>
    <t>______________________</t>
  </si>
  <si>
    <t>Karlovac, Datum</t>
  </si>
  <si>
    <t>639 Prijenosi između proračunskih korisnika istog proračuna</t>
  </si>
  <si>
    <t>GLAVA: 29 MEDICINSKA ŠKOLA KARLOVAC</t>
  </si>
  <si>
    <t>funk. klas: 09 OBRAZOVANJE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</si>
</sst>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3.5"/>
      <color rgb="FF000000"/>
      <name val="Microsoft Sans Serif"/>
      <family val="2"/>
      <charset val="238"/>
    </font>
    <font>
      <b/>
      <sz val="12"/>
      <color rgb="FFFFFFFF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7.5"/>
      <color rgb="FF000080"/>
      <name val="Arial"/>
      <family val="2"/>
      <charset val="238"/>
    </font>
    <font>
      <sz val="9"/>
      <color rgb="FF00008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FFFF"/>
      <name val="Verdana"/>
      <family val="2"/>
      <charset val="238"/>
    </font>
    <font>
      <b/>
      <sz val="9"/>
      <color rgb="FF000080"/>
      <name val="Verdan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9" applyNumberFormat="0" applyAlignment="0" applyProtection="0"/>
    <xf numFmtId="0" fontId="21" fillId="14" borderId="10" applyNumberFormat="0" applyAlignment="0" applyProtection="0"/>
    <xf numFmtId="0" fontId="22" fillId="14" borderId="9" applyNumberFormat="0" applyAlignment="0" applyProtection="0"/>
    <xf numFmtId="0" fontId="23" fillId="0" borderId="11" applyNumberFormat="0" applyFill="0" applyAlignment="0" applyProtection="0"/>
    <xf numFmtId="0" fontId="24" fillId="15" borderId="12" applyNumberFormat="0" applyAlignment="0" applyProtection="0"/>
    <xf numFmtId="0" fontId="25" fillId="0" borderId="0" applyNumberFormat="0" applyFill="0" applyBorder="0" applyAlignment="0" applyProtection="0"/>
    <xf numFmtId="0" fontId="12" fillId="16" borderId="13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28" fillId="40" borderId="0" applyNumberFormat="0" applyBorder="0" applyAlignment="0" applyProtection="0"/>
  </cellStyleXfs>
  <cellXfs count="106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Border="1" applyAlignment="1">
      <alignment horizontal="right"/>
    </xf>
    <xf numFmtId="0" fontId="7" fillId="0" borderId="0" xfId="0" applyFont="1"/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/>
    <xf numFmtId="0" fontId="11" fillId="0" borderId="0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>
      <alignment horizontal="right"/>
    </xf>
    <xf numFmtId="4" fontId="30" fillId="0" borderId="0" xfId="0" applyNumberFormat="1" applyFont="1"/>
    <xf numFmtId="4" fontId="2" fillId="0" borderId="3" xfId="0" applyNumberFormat="1" applyFont="1" applyBorder="1" applyAlignment="1">
      <alignment horizontal="right"/>
    </xf>
    <xf numFmtId="4" fontId="29" fillId="0" borderId="3" xfId="0" applyNumberFormat="1" applyFont="1" applyBorder="1"/>
    <xf numFmtId="0" fontId="2" fillId="0" borderId="1" xfId="0" quotePrefix="1" applyFont="1" applyBorder="1" applyAlignment="1">
      <alignment horizontal="left" wrapText="1"/>
    </xf>
    <xf numFmtId="0" fontId="2" fillId="0" borderId="2" xfId="0" quotePrefix="1" applyFont="1" applyBorder="1" applyAlignment="1">
      <alignment horizontal="left" wrapText="1"/>
    </xf>
    <xf numFmtId="0" fontId="2" fillId="0" borderId="2" xfId="0" quotePrefix="1" applyFont="1" applyBorder="1" applyAlignment="1">
      <alignment horizontal="center" wrapText="1"/>
    </xf>
    <xf numFmtId="0" fontId="2" fillId="0" borderId="2" xfId="0" quotePrefix="1" applyNumberFormat="1" applyFont="1" applyFill="1" applyBorder="1" applyAlignment="1" applyProtection="1">
      <alignment horizontal="left"/>
    </xf>
    <xf numFmtId="4" fontId="2" fillId="3" borderId="1" xfId="0" quotePrefix="1" applyNumberFormat="1" applyFont="1" applyFill="1" applyBorder="1" applyAlignment="1">
      <alignment horizontal="right"/>
    </xf>
    <xf numFmtId="4" fontId="29" fillId="3" borderId="3" xfId="0" applyNumberFormat="1" applyFont="1" applyFill="1" applyBorder="1"/>
    <xf numFmtId="4" fontId="2" fillId="0" borderId="3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0" fontId="31" fillId="3" borderId="1" xfId="0" applyFont="1" applyFill="1" applyBorder="1" applyAlignment="1">
      <alignment horizontal="left" vertical="center"/>
    </xf>
    <xf numFmtId="0" fontId="31" fillId="3" borderId="2" xfId="0" applyNumberFormat="1" applyFont="1" applyFill="1" applyBorder="1" applyAlignment="1" applyProtection="1">
      <alignment vertical="center"/>
    </xf>
    <xf numFmtId="4" fontId="29" fillId="0" borderId="3" xfId="0" applyNumberFormat="1" applyFont="1" applyFill="1" applyBorder="1"/>
    <xf numFmtId="0" fontId="10" fillId="0" borderId="3" xfId="0" applyFont="1" applyBorder="1" applyAlignment="1">
      <alignment horizontal="center" vertical="center" wrapText="1"/>
    </xf>
    <xf numFmtId="0" fontId="31" fillId="2" borderId="3" xfId="0" applyNumberFormat="1" applyFont="1" applyFill="1" applyBorder="1" applyAlignment="1" applyProtection="1">
      <alignment horizontal="left" vertical="center" wrapText="1"/>
    </xf>
    <xf numFmtId="0" fontId="31" fillId="2" borderId="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0" fillId="7" borderId="15" xfId="0" applyFont="1" applyFill="1" applyBorder="1" applyAlignment="1">
      <alignment horizontal="left" wrapText="1" inden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1" fillId="2" borderId="3" xfId="0" applyFont="1" applyFill="1" applyBorder="1" applyAlignment="1">
      <alignment horizontal="left" vertical="center"/>
    </xf>
    <xf numFmtId="0" fontId="31" fillId="2" borderId="3" xfId="0" applyNumberFormat="1" applyFont="1" applyFill="1" applyBorder="1" applyAlignment="1" applyProtection="1">
      <alignment horizontal="left" vertical="center"/>
    </xf>
    <xf numFmtId="0" fontId="29" fillId="0" borderId="3" xfId="0" applyFont="1" applyBorder="1"/>
    <xf numFmtId="0" fontId="8" fillId="9" borderId="15" xfId="0" applyFont="1" applyFill="1" applyBorder="1" applyAlignment="1">
      <alignment horizontal="left" wrapText="1" indent="1"/>
    </xf>
    <xf numFmtId="0" fontId="8" fillId="6" borderId="15" xfId="0" applyFont="1" applyFill="1" applyBorder="1" applyAlignment="1">
      <alignment horizontal="left" wrapText="1" indent="1"/>
    </xf>
    <xf numFmtId="0" fontId="10" fillId="7" borderId="15" xfId="0" applyFont="1" applyFill="1" applyBorder="1" applyAlignment="1">
      <alignment horizontal="left" wrapText="1" indent="2"/>
    </xf>
    <xf numFmtId="0" fontId="35" fillId="0" borderId="16" xfId="0" applyFont="1" applyBorder="1" applyAlignment="1">
      <alignment horizontal="center" vertical="center" wrapText="1" indent="1"/>
    </xf>
    <xf numFmtId="0" fontId="32" fillId="4" borderId="15" xfId="0" applyFont="1" applyFill="1" applyBorder="1" applyAlignment="1">
      <alignment horizontal="left" wrapText="1" indent="1"/>
    </xf>
    <xf numFmtId="0" fontId="8" fillId="5" borderId="15" xfId="0" applyFont="1" applyFill="1" applyBorder="1" applyAlignment="1">
      <alignment horizontal="left" wrapText="1" indent="1"/>
    </xf>
    <xf numFmtId="4" fontId="8" fillId="5" borderId="15" xfId="0" applyNumberFormat="1" applyFont="1" applyFill="1" applyBorder="1" applyAlignment="1">
      <alignment horizontal="right" wrapText="1" indent="1"/>
    </xf>
    <xf numFmtId="4" fontId="8" fillId="6" borderId="15" xfId="0" applyNumberFormat="1" applyFont="1" applyFill="1" applyBorder="1" applyAlignment="1">
      <alignment horizontal="right" wrapText="1" indent="1"/>
    </xf>
    <xf numFmtId="4" fontId="10" fillId="7" borderId="15" xfId="0" applyNumberFormat="1" applyFont="1" applyFill="1" applyBorder="1" applyAlignment="1">
      <alignment horizontal="right" wrapText="1" indent="1"/>
    </xf>
    <xf numFmtId="0" fontId="10" fillId="7" borderId="15" xfId="0" applyFont="1" applyFill="1" applyBorder="1" applyAlignment="1">
      <alignment horizontal="right" wrapText="1" indent="1"/>
    </xf>
    <xf numFmtId="0" fontId="8" fillId="6" borderId="15" xfId="0" applyFont="1" applyFill="1" applyBorder="1" applyAlignment="1">
      <alignment horizontal="right" wrapText="1" indent="1"/>
    </xf>
    <xf numFmtId="4" fontId="32" fillId="4" borderId="15" xfId="0" applyNumberFormat="1" applyFont="1" applyFill="1" applyBorder="1" applyAlignment="1">
      <alignment horizontal="right" wrapText="1" indent="1"/>
    </xf>
    <xf numFmtId="0" fontId="36" fillId="0" borderId="0" xfId="0" applyFont="1"/>
    <xf numFmtId="0" fontId="37" fillId="4" borderId="15" xfId="0" applyFont="1" applyFill="1" applyBorder="1" applyAlignment="1">
      <alignment horizontal="left" wrapText="1" indent="1"/>
    </xf>
    <xf numFmtId="0" fontId="33" fillId="7" borderId="15" xfId="0" applyFont="1" applyFill="1" applyBorder="1" applyAlignment="1">
      <alignment horizontal="left" wrapText="1" indent="1"/>
    </xf>
    <xf numFmtId="4" fontId="33" fillId="7" borderId="15" xfId="0" applyNumberFormat="1" applyFont="1" applyFill="1" applyBorder="1" applyAlignment="1">
      <alignment horizontal="right" wrapText="1" indent="1"/>
    </xf>
    <xf numFmtId="0" fontId="34" fillId="41" borderId="15" xfId="0" applyFont="1" applyFill="1" applyBorder="1" applyAlignment="1">
      <alignment horizontal="left" wrapText="1" indent="1"/>
    </xf>
    <xf numFmtId="4" fontId="34" fillId="41" borderId="15" xfId="0" applyNumberFormat="1" applyFont="1" applyFill="1" applyBorder="1" applyAlignment="1">
      <alignment horizontal="right" wrapText="1" indent="1"/>
    </xf>
    <xf numFmtId="4" fontId="8" fillId="9" borderId="15" xfId="0" applyNumberFormat="1" applyFont="1" applyFill="1" applyBorder="1" applyAlignment="1">
      <alignment horizontal="right" wrapText="1" indent="1"/>
    </xf>
    <xf numFmtId="0" fontId="8" fillId="8" borderId="15" xfId="0" applyFont="1" applyFill="1" applyBorder="1" applyAlignment="1">
      <alignment horizontal="left" wrapText="1" indent="1"/>
    </xf>
    <xf numFmtId="4" fontId="8" fillId="8" borderId="15" xfId="0" applyNumberFormat="1" applyFont="1" applyFill="1" applyBorder="1" applyAlignment="1">
      <alignment horizontal="right" wrapText="1" indent="1"/>
    </xf>
    <xf numFmtId="0" fontId="10" fillId="7" borderId="15" xfId="0" applyFont="1" applyFill="1" applyBorder="1" applyAlignment="1">
      <alignment horizontal="left" wrapText="1" indent="3"/>
    </xf>
    <xf numFmtId="0" fontId="8" fillId="8" borderId="15" xfId="0" applyFont="1" applyFill="1" applyBorder="1" applyAlignment="1">
      <alignment horizontal="right" wrapText="1" indent="1"/>
    </xf>
    <xf numFmtId="0" fontId="8" fillId="9" borderId="15" xfId="0" applyFont="1" applyFill="1" applyBorder="1" applyAlignment="1">
      <alignment horizontal="right" wrapText="1" indent="1"/>
    </xf>
    <xf numFmtId="4" fontId="37" fillId="4" borderId="15" xfId="0" applyNumberFormat="1" applyFont="1" applyFill="1" applyBorder="1" applyAlignment="1">
      <alignment horizontal="right" wrapText="1" indent="1"/>
    </xf>
    <xf numFmtId="0" fontId="38" fillId="4" borderId="15" xfId="0" applyFont="1" applyFill="1" applyBorder="1" applyAlignment="1">
      <alignment horizontal="left" wrapText="1" indent="1"/>
    </xf>
    <xf numFmtId="4" fontId="39" fillId="5" borderId="15" xfId="0" applyNumberFormat="1" applyFont="1" applyFill="1" applyBorder="1" applyAlignment="1">
      <alignment horizontal="right" wrapText="1" indent="1"/>
    </xf>
    <xf numFmtId="4" fontId="39" fillId="6" borderId="15" xfId="0" applyNumberFormat="1" applyFont="1" applyFill="1" applyBorder="1" applyAlignment="1">
      <alignment horizontal="right" wrapText="1" indent="1"/>
    </xf>
    <xf numFmtId="0" fontId="39" fillId="7" borderId="15" xfId="0" applyFont="1" applyFill="1" applyBorder="1" applyAlignment="1">
      <alignment horizontal="left" wrapText="1" indent="1"/>
    </xf>
    <xf numFmtId="4" fontId="38" fillId="4" borderId="15" xfId="0" applyNumberFormat="1" applyFont="1" applyFill="1" applyBorder="1" applyAlignment="1">
      <alignment horizontal="right" wrapText="1" indent="1"/>
    </xf>
    <xf numFmtId="0" fontId="39" fillId="6" borderId="15" xfId="0" applyFont="1" applyFill="1" applyBorder="1" applyAlignment="1">
      <alignment horizontal="right" wrapText="1" indent="1"/>
    </xf>
    <xf numFmtId="0" fontId="39" fillId="6" borderId="15" xfId="0" applyFont="1" applyFill="1" applyBorder="1" applyAlignment="1">
      <alignment horizontal="left" wrapText="1" indent="1"/>
    </xf>
    <xf numFmtId="4" fontId="40" fillId="7" borderId="15" xfId="0" applyNumberFormat="1" applyFont="1" applyFill="1" applyBorder="1" applyAlignment="1">
      <alignment horizontal="right" wrapText="1" indent="1"/>
    </xf>
    <xf numFmtId="0" fontId="8" fillId="7" borderId="15" xfId="0" applyFont="1" applyFill="1" applyBorder="1" applyAlignment="1">
      <alignment horizontal="left" wrapText="1" indent="1"/>
    </xf>
    <xf numFmtId="4" fontId="8" fillId="7" borderId="15" xfId="0" applyNumberFormat="1" applyFont="1" applyFill="1" applyBorder="1" applyAlignment="1">
      <alignment horizontal="right" wrapText="1" indent="1"/>
    </xf>
    <xf numFmtId="4" fontId="39" fillId="7" borderId="15" xfId="0" applyNumberFormat="1" applyFont="1" applyFill="1" applyBorder="1" applyAlignment="1">
      <alignment horizontal="right" wrapText="1" indent="1"/>
    </xf>
    <xf numFmtId="4" fontId="41" fillId="41" borderId="15" xfId="0" applyNumberFormat="1" applyFont="1" applyFill="1" applyBorder="1" applyAlignment="1">
      <alignment horizontal="right" wrapText="1" indent="1"/>
    </xf>
    <xf numFmtId="4" fontId="39" fillId="9" borderId="15" xfId="0" applyNumberFormat="1" applyFont="1" applyFill="1" applyBorder="1" applyAlignment="1">
      <alignment horizontal="right" wrapText="1" indent="1"/>
    </xf>
    <xf numFmtId="4" fontId="39" fillId="8" borderId="15" xfId="0" applyNumberFormat="1" applyFont="1" applyFill="1" applyBorder="1" applyAlignment="1">
      <alignment horizontal="right" wrapText="1" indent="1"/>
    </xf>
    <xf numFmtId="0" fontId="39" fillId="7" borderId="15" xfId="0" applyFont="1" applyFill="1" applyBorder="1" applyAlignment="1">
      <alignment horizontal="right" wrapText="1" indent="1"/>
    </xf>
    <xf numFmtId="0" fontId="39" fillId="8" borderId="15" xfId="0" applyFont="1" applyFill="1" applyBorder="1" applyAlignment="1">
      <alignment horizontal="right" wrapText="1" indent="1"/>
    </xf>
    <xf numFmtId="0" fontId="39" fillId="9" borderId="15" xfId="0" applyFont="1" applyFill="1" applyBorder="1" applyAlignment="1">
      <alignment horizontal="right" wrapText="1" indent="1"/>
    </xf>
    <xf numFmtId="0" fontId="39" fillId="9" borderId="15" xfId="0" applyFont="1" applyFill="1" applyBorder="1" applyAlignment="1">
      <alignment horizontal="left" wrapText="1" indent="1"/>
    </xf>
    <xf numFmtId="4" fontId="42" fillId="4" borderId="15" xfId="0" applyNumberFormat="1" applyFont="1" applyFill="1" applyBorder="1" applyAlignment="1">
      <alignment horizontal="right" wrapText="1" indent="1"/>
    </xf>
    <xf numFmtId="4" fontId="40" fillId="6" borderId="15" xfId="0" applyNumberFormat="1" applyFont="1" applyFill="1" applyBorder="1" applyAlignment="1">
      <alignment horizontal="right" wrapText="1" indent="1"/>
    </xf>
    <xf numFmtId="0" fontId="31" fillId="3" borderId="1" xfId="0" applyNumberFormat="1" applyFont="1" applyFill="1" applyBorder="1" applyAlignment="1" applyProtection="1">
      <alignment horizontal="left" vertical="center" wrapText="1"/>
    </xf>
    <xf numFmtId="0" fontId="31" fillId="3" borderId="2" xfId="0" applyNumberFormat="1" applyFont="1" applyFill="1" applyBorder="1" applyAlignment="1" applyProtection="1">
      <alignment vertical="center" wrapText="1"/>
    </xf>
    <xf numFmtId="0" fontId="31" fillId="3" borderId="2" xfId="0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horizontal="left" vertical="center" wrapText="1"/>
    </xf>
    <xf numFmtId="0" fontId="31" fillId="0" borderId="2" xfId="0" applyNumberFormat="1" applyFont="1" applyFill="1" applyBorder="1" applyAlignment="1" applyProtection="1">
      <alignment vertical="center" wrapText="1"/>
    </xf>
    <xf numFmtId="0" fontId="31" fillId="0" borderId="2" xfId="0" applyNumberFormat="1" applyFont="1" applyFill="1" applyBorder="1" applyAlignment="1" applyProtection="1">
      <alignment vertical="center"/>
    </xf>
    <xf numFmtId="0" fontId="31" fillId="0" borderId="1" xfId="0" quotePrefix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1" fillId="0" borderId="1" xfId="0" quotePrefix="1" applyFont="1" applyBorder="1" applyAlignment="1">
      <alignment horizontal="left" vertical="center"/>
    </xf>
    <xf numFmtId="0" fontId="31" fillId="3" borderId="1" xfId="0" quotePrefix="1" applyNumberFormat="1" applyFont="1" applyFill="1" applyBorder="1" applyAlignment="1" applyProtection="1">
      <alignment horizontal="left" vertical="center" wrapText="1"/>
    </xf>
    <xf numFmtId="0" fontId="31" fillId="0" borderId="1" xfId="0" quotePrefix="1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  <xf numFmtId="0" fontId="31" fillId="0" borderId="2" xfId="0" applyNumberFormat="1" applyFont="1" applyFill="1" applyBorder="1" applyAlignment="1" applyProtection="1">
      <alignment horizontal="left" vertical="center" wrapText="1"/>
    </xf>
    <xf numFmtId="0" fontId="31" fillId="0" borderId="4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opLeftCell="A7" workbookViewId="0">
      <selection activeCell="G14" sqref="G14"/>
    </sheetView>
  </sheetViews>
  <sheetFormatPr defaultColWidth="9.140625" defaultRowHeight="15.75" x14ac:dyDescent="0.25"/>
  <cols>
    <col min="1" max="4" width="9.140625" style="7"/>
    <col min="5" max="5" width="22.140625" style="7" customWidth="1"/>
    <col min="6" max="6" width="24.140625" style="17" customWidth="1"/>
    <col min="7" max="7" width="22.42578125" style="17" customWidth="1"/>
    <col min="8" max="8" width="21.42578125" style="7" customWidth="1"/>
    <col min="9" max="9" width="16.5703125" style="7" customWidth="1"/>
    <col min="10" max="10" width="17.85546875" style="7" customWidth="1"/>
    <col min="11" max="16384" width="9.140625" style="7"/>
  </cols>
  <sheetData>
    <row r="1" spans="1:10" ht="42" customHeight="1" x14ac:dyDescent="0.25">
      <c r="A1" s="96" t="s">
        <v>113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8" customHeight="1" x14ac:dyDescent="0.25">
      <c r="A2" s="5"/>
      <c r="B2" s="5"/>
      <c r="C2" s="5"/>
      <c r="D2" s="5"/>
      <c r="E2" s="5"/>
      <c r="F2" s="8"/>
      <c r="G2" s="8"/>
    </row>
    <row r="3" spans="1:10" ht="15.75" customHeight="1" x14ac:dyDescent="0.25">
      <c r="A3" s="96" t="s">
        <v>18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25">
      <c r="A4" s="5"/>
      <c r="B4" s="5"/>
      <c r="C4" s="5"/>
      <c r="D4" s="5"/>
      <c r="E4" s="5"/>
      <c r="F4" s="8"/>
      <c r="G4" s="8"/>
    </row>
    <row r="5" spans="1:10" ht="18" customHeight="1" x14ac:dyDescent="0.25">
      <c r="A5" s="96" t="s">
        <v>19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25">
      <c r="A6" s="9"/>
      <c r="B6" s="10"/>
      <c r="C6" s="10"/>
      <c r="D6" s="10"/>
      <c r="E6" s="11"/>
      <c r="F6" s="12"/>
      <c r="G6" s="12"/>
    </row>
    <row r="7" spans="1:10" ht="18" customHeight="1" x14ac:dyDescent="0.25">
      <c r="A7" s="23"/>
      <c r="B7" s="24"/>
      <c r="C7" s="24"/>
      <c r="D7" s="25"/>
      <c r="E7" s="26"/>
      <c r="F7" s="34" t="s">
        <v>114</v>
      </c>
      <c r="G7" s="34" t="s">
        <v>53</v>
      </c>
      <c r="H7" s="34" t="s">
        <v>115</v>
      </c>
      <c r="I7" s="34" t="s">
        <v>54</v>
      </c>
      <c r="J7" s="34" t="s">
        <v>116</v>
      </c>
    </row>
    <row r="8" spans="1:10" x14ac:dyDescent="0.25">
      <c r="A8" s="89" t="s">
        <v>0</v>
      </c>
      <c r="B8" s="90"/>
      <c r="C8" s="90"/>
      <c r="D8" s="90"/>
      <c r="E8" s="91"/>
      <c r="F8" s="30">
        <v>1264552.23</v>
      </c>
      <c r="G8" s="30">
        <v>5551420.5</v>
      </c>
      <c r="H8" s="30">
        <v>5519174</v>
      </c>
      <c r="I8" s="30">
        <v>1638574</v>
      </c>
      <c r="J8" s="30">
        <v>1643074</v>
      </c>
    </row>
    <row r="9" spans="1:10" x14ac:dyDescent="0.25">
      <c r="A9" s="92" t="s">
        <v>1</v>
      </c>
      <c r="B9" s="93"/>
      <c r="C9" s="93"/>
      <c r="D9" s="93"/>
      <c r="E9" s="94"/>
      <c r="F9" s="29">
        <v>1264552.23</v>
      </c>
      <c r="G9" s="29">
        <v>5551420.5</v>
      </c>
      <c r="H9" s="22">
        <v>5519174</v>
      </c>
      <c r="I9" s="19">
        <v>1638574</v>
      </c>
      <c r="J9" s="22">
        <v>1643074</v>
      </c>
    </row>
    <row r="10" spans="1:10" x14ac:dyDescent="0.25">
      <c r="A10" s="95" t="s">
        <v>2</v>
      </c>
      <c r="B10" s="94"/>
      <c r="C10" s="94"/>
      <c r="D10" s="94"/>
      <c r="E10" s="94"/>
      <c r="F10" s="29"/>
      <c r="G10" s="29"/>
      <c r="H10" s="22"/>
      <c r="I10" s="33"/>
      <c r="J10" s="22"/>
    </row>
    <row r="11" spans="1:10" x14ac:dyDescent="0.25">
      <c r="A11" s="31" t="s">
        <v>3</v>
      </c>
      <c r="B11" s="32"/>
      <c r="C11" s="32"/>
      <c r="D11" s="32"/>
      <c r="E11" s="32"/>
      <c r="F11" s="30">
        <f>SUM(F12+F13)</f>
        <v>1244529.8399999999</v>
      </c>
      <c r="G11" s="30">
        <v>5597862.4800000004</v>
      </c>
      <c r="H11" s="30">
        <v>5519174</v>
      </c>
      <c r="I11" s="30">
        <f>SUM(I12+I13)</f>
        <v>1638574</v>
      </c>
      <c r="J11" s="30">
        <f>SUM(J12+J13)</f>
        <v>1643074</v>
      </c>
    </row>
    <row r="12" spans="1:10" x14ac:dyDescent="0.25">
      <c r="A12" s="99" t="s">
        <v>4</v>
      </c>
      <c r="B12" s="93"/>
      <c r="C12" s="93"/>
      <c r="D12" s="93"/>
      <c r="E12" s="93"/>
      <c r="F12" s="29">
        <v>1168550.19</v>
      </c>
      <c r="G12" s="29">
        <v>1634499.48</v>
      </c>
      <c r="H12" s="22">
        <v>1631811</v>
      </c>
      <c r="I12" s="33">
        <v>1632211</v>
      </c>
      <c r="J12" s="22">
        <v>1635711</v>
      </c>
    </row>
    <row r="13" spans="1:10" x14ac:dyDescent="0.25">
      <c r="A13" s="97" t="s">
        <v>5</v>
      </c>
      <c r="B13" s="94"/>
      <c r="C13" s="94"/>
      <c r="D13" s="94"/>
      <c r="E13" s="94"/>
      <c r="F13" s="21">
        <v>75979.649999999994</v>
      </c>
      <c r="G13" s="29">
        <v>3963363</v>
      </c>
      <c r="H13" s="22">
        <v>3887363</v>
      </c>
      <c r="I13" s="33">
        <v>6363</v>
      </c>
      <c r="J13" s="22">
        <v>7363</v>
      </c>
    </row>
    <row r="14" spans="1:10" x14ac:dyDescent="0.25">
      <c r="A14" s="98" t="s">
        <v>6</v>
      </c>
      <c r="B14" s="90"/>
      <c r="C14" s="90"/>
      <c r="D14" s="90"/>
      <c r="E14" s="90"/>
      <c r="F14" s="30">
        <f>F8-F11</f>
        <v>20022.39000000013</v>
      </c>
      <c r="G14" s="30">
        <f>G8-G11</f>
        <v>-46441.980000000447</v>
      </c>
      <c r="H14" s="30">
        <f t="shared" ref="H14:J14" si="0">H8-H11</f>
        <v>0</v>
      </c>
      <c r="I14" s="30">
        <f t="shared" si="0"/>
        <v>0</v>
      </c>
      <c r="J14" s="30">
        <f t="shared" si="0"/>
        <v>0</v>
      </c>
    </row>
    <row r="15" spans="1:10" x14ac:dyDescent="0.25">
      <c r="A15" s="5"/>
      <c r="B15" s="13"/>
      <c r="C15" s="13"/>
      <c r="D15" s="13"/>
      <c r="E15" s="13"/>
      <c r="F15" s="14"/>
      <c r="G15" s="15"/>
    </row>
    <row r="16" spans="1:10" ht="18" customHeight="1" x14ac:dyDescent="0.25">
      <c r="A16" s="96" t="s">
        <v>20</v>
      </c>
      <c r="B16" s="96"/>
      <c r="C16" s="96"/>
      <c r="D16" s="96"/>
      <c r="E16" s="96"/>
      <c r="F16" s="96"/>
      <c r="G16" s="96"/>
      <c r="H16" s="96"/>
      <c r="I16" s="96"/>
    </row>
    <row r="17" spans="1:10" x14ac:dyDescent="0.25">
      <c r="A17" s="5"/>
      <c r="B17" s="13"/>
      <c r="C17" s="13"/>
      <c r="D17" s="13"/>
      <c r="E17" s="13"/>
      <c r="F17" s="14"/>
      <c r="G17" s="15"/>
    </row>
    <row r="18" spans="1:10" x14ac:dyDescent="0.25">
      <c r="A18" s="23"/>
      <c r="B18" s="24"/>
      <c r="C18" s="24"/>
      <c r="D18" s="25"/>
      <c r="E18" s="26"/>
      <c r="F18" s="34" t="s">
        <v>114</v>
      </c>
      <c r="G18" s="34" t="s">
        <v>53</v>
      </c>
      <c r="H18" s="34" t="s">
        <v>115</v>
      </c>
      <c r="I18" s="34" t="s">
        <v>54</v>
      </c>
      <c r="J18" s="34" t="s">
        <v>116</v>
      </c>
    </row>
    <row r="19" spans="1:10" ht="15.75" customHeight="1" x14ac:dyDescent="0.25">
      <c r="A19" s="92" t="s">
        <v>7</v>
      </c>
      <c r="B19" s="103"/>
      <c r="C19" s="103"/>
      <c r="D19" s="103"/>
      <c r="E19" s="104"/>
      <c r="F19" s="21">
        <v>0</v>
      </c>
      <c r="G19" s="29">
        <v>0</v>
      </c>
      <c r="H19" s="22">
        <v>0</v>
      </c>
      <c r="I19" s="22">
        <v>0</v>
      </c>
      <c r="J19" s="22">
        <v>0</v>
      </c>
    </row>
    <row r="20" spans="1:10" x14ac:dyDescent="0.25">
      <c r="A20" s="92" t="s">
        <v>8</v>
      </c>
      <c r="B20" s="93"/>
      <c r="C20" s="93"/>
      <c r="D20" s="93"/>
      <c r="E20" s="93"/>
      <c r="F20" s="21">
        <v>0</v>
      </c>
      <c r="G20" s="29">
        <v>0</v>
      </c>
      <c r="H20" s="22">
        <v>0</v>
      </c>
      <c r="I20" s="22">
        <v>0</v>
      </c>
      <c r="J20" s="22">
        <v>0</v>
      </c>
    </row>
    <row r="21" spans="1:10" x14ac:dyDescent="0.25">
      <c r="A21" s="98" t="s">
        <v>9</v>
      </c>
      <c r="B21" s="90"/>
      <c r="C21" s="90"/>
      <c r="D21" s="90"/>
      <c r="E21" s="90"/>
      <c r="F21" s="30">
        <v>0</v>
      </c>
      <c r="G21" s="30">
        <f t="shared" ref="G21" si="1">H21-F21</f>
        <v>0</v>
      </c>
      <c r="H21" s="28">
        <v>0</v>
      </c>
      <c r="I21" s="28">
        <v>0</v>
      </c>
      <c r="J21" s="28">
        <v>0</v>
      </c>
    </row>
    <row r="22" spans="1:10" x14ac:dyDescent="0.25">
      <c r="A22" s="16"/>
      <c r="B22" s="13"/>
      <c r="C22" s="13"/>
      <c r="D22" s="13"/>
      <c r="E22" s="13"/>
      <c r="F22" s="14"/>
      <c r="G22" s="15"/>
      <c r="H22" s="20"/>
      <c r="I22" s="20"/>
    </row>
    <row r="23" spans="1:10" ht="18" customHeight="1" x14ac:dyDescent="0.25">
      <c r="A23" s="96" t="s">
        <v>21</v>
      </c>
      <c r="B23" s="96"/>
      <c r="C23" s="96"/>
      <c r="D23" s="96"/>
      <c r="E23" s="96"/>
      <c r="F23" s="96"/>
      <c r="G23" s="96"/>
      <c r="H23" s="96"/>
      <c r="I23" s="96"/>
    </row>
    <row r="24" spans="1:10" x14ac:dyDescent="0.25">
      <c r="A24" s="16"/>
      <c r="B24" s="13"/>
      <c r="C24" s="13"/>
      <c r="D24" s="13"/>
      <c r="E24" s="13"/>
      <c r="F24" s="14"/>
      <c r="G24" s="15"/>
    </row>
    <row r="25" spans="1:10" x14ac:dyDescent="0.25">
      <c r="A25" s="23"/>
      <c r="B25" s="24"/>
      <c r="C25" s="24"/>
      <c r="D25" s="25"/>
      <c r="E25" s="26"/>
      <c r="F25" s="34" t="s">
        <v>114</v>
      </c>
      <c r="G25" s="34" t="s">
        <v>53</v>
      </c>
      <c r="H25" s="34" t="s">
        <v>115</v>
      </c>
      <c r="I25" s="34" t="s">
        <v>54</v>
      </c>
      <c r="J25" s="34" t="s">
        <v>116</v>
      </c>
    </row>
    <row r="26" spans="1:10" ht="33.75" customHeight="1" x14ac:dyDescent="0.25">
      <c r="A26" s="100" t="s">
        <v>117</v>
      </c>
      <c r="B26" s="101"/>
      <c r="C26" s="101"/>
      <c r="D26" s="101"/>
      <c r="E26" s="102"/>
      <c r="F26" s="27">
        <v>20022.39</v>
      </c>
      <c r="G26" s="27">
        <v>46441.98</v>
      </c>
      <c r="H26" s="28">
        <v>0</v>
      </c>
      <c r="I26" s="28">
        <v>0</v>
      </c>
      <c r="J26" s="28">
        <v>0</v>
      </c>
    </row>
    <row r="27" spans="1:10" ht="11.25" customHeight="1" x14ac:dyDescent="0.25">
      <c r="A27" s="2"/>
      <c r="B27" s="3"/>
      <c r="C27" s="3"/>
      <c r="D27" s="3"/>
      <c r="E27" s="3"/>
      <c r="F27" s="6"/>
      <c r="G27" s="6"/>
    </row>
    <row r="30" spans="1:10" x14ac:dyDescent="0.25">
      <c r="A30" s="7" t="s">
        <v>127</v>
      </c>
      <c r="F30" t="s">
        <v>119</v>
      </c>
      <c r="H30" s="7" t="s">
        <v>120</v>
      </c>
    </row>
    <row r="31" spans="1:10" x14ac:dyDescent="0.25">
      <c r="A31" s="7" t="s">
        <v>121</v>
      </c>
      <c r="F31" t="s">
        <v>122</v>
      </c>
      <c r="H31" s="7" t="s">
        <v>123</v>
      </c>
    </row>
    <row r="32" spans="1:10" x14ac:dyDescent="0.25">
      <c r="A32" s="7" t="s">
        <v>124</v>
      </c>
      <c r="F32"/>
    </row>
    <row r="33" spans="6:8" x14ac:dyDescent="0.25">
      <c r="F33" t="s">
        <v>125</v>
      </c>
      <c r="H33" s="7" t="s">
        <v>126</v>
      </c>
    </row>
  </sheetData>
  <mergeCells count="15">
    <mergeCell ref="A13:E13"/>
    <mergeCell ref="A14:E14"/>
    <mergeCell ref="A12:E12"/>
    <mergeCell ref="A16:I16"/>
    <mergeCell ref="A26:E26"/>
    <mergeCell ref="A19:E19"/>
    <mergeCell ref="A20:E20"/>
    <mergeCell ref="A21:E21"/>
    <mergeCell ref="A23:I23"/>
    <mergeCell ref="A8:E8"/>
    <mergeCell ref="A9:E9"/>
    <mergeCell ref="A10:E10"/>
    <mergeCell ref="A1:J1"/>
    <mergeCell ref="A3:J3"/>
    <mergeCell ref="A5:J5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5"/>
  <sheetViews>
    <sheetView tabSelected="1" workbookViewId="0">
      <selection activeCell="E40" sqref="E40"/>
    </sheetView>
  </sheetViews>
  <sheetFormatPr defaultRowHeight="15" customHeight="1" x14ac:dyDescent="0.25"/>
  <cols>
    <col min="1" max="1" width="69.85546875" customWidth="1"/>
    <col min="2" max="2" width="17.7109375" customWidth="1"/>
    <col min="3" max="3" width="17.28515625" customWidth="1"/>
    <col min="4" max="4" width="16.7109375" customWidth="1"/>
    <col min="5" max="5" width="19" customWidth="1"/>
    <col min="6" max="6" width="17.5703125" customWidth="1"/>
  </cols>
  <sheetData>
    <row r="1" spans="1:6" ht="15" customHeight="1" x14ac:dyDescent="0.25">
      <c r="A1" s="96" t="s">
        <v>118</v>
      </c>
      <c r="B1" s="96"/>
      <c r="C1" s="96"/>
      <c r="D1" s="96"/>
      <c r="E1" s="96"/>
      <c r="F1" s="96"/>
    </row>
    <row r="2" spans="1:6" ht="15" customHeight="1" x14ac:dyDescent="0.25">
      <c r="A2" s="4"/>
      <c r="B2" s="4"/>
      <c r="C2" s="4"/>
      <c r="D2" s="4"/>
    </row>
    <row r="3" spans="1:6" ht="15" customHeight="1" x14ac:dyDescent="0.25">
      <c r="A3" s="96" t="s">
        <v>18</v>
      </c>
      <c r="B3" s="96"/>
      <c r="C3" s="96"/>
      <c r="D3" s="96"/>
      <c r="E3" s="96"/>
      <c r="F3" s="96"/>
    </row>
    <row r="4" spans="1:6" ht="15" customHeight="1" x14ac:dyDescent="0.25">
      <c r="A4" s="4"/>
      <c r="B4" s="4"/>
      <c r="C4" s="4"/>
      <c r="D4" s="4"/>
    </row>
    <row r="5" spans="1:6" ht="15" customHeight="1" x14ac:dyDescent="0.25">
      <c r="A5" s="105" t="s">
        <v>47</v>
      </c>
      <c r="B5" s="105"/>
      <c r="C5" s="105"/>
      <c r="D5" s="105"/>
      <c r="E5" s="105"/>
      <c r="F5" s="105"/>
    </row>
    <row r="6" spans="1:6" ht="15" customHeight="1" thickBot="1" x14ac:dyDescent="0.3">
      <c r="A6" s="4"/>
      <c r="B6" s="4"/>
      <c r="C6" s="4"/>
      <c r="D6" s="4"/>
    </row>
    <row r="7" spans="1:6" ht="28.5" customHeight="1" thickBot="1" x14ac:dyDescent="0.3">
      <c r="A7" s="47" t="s">
        <v>52</v>
      </c>
      <c r="B7" s="47" t="s">
        <v>114</v>
      </c>
      <c r="C7" s="47" t="s">
        <v>53</v>
      </c>
      <c r="D7" s="47" t="s">
        <v>115</v>
      </c>
      <c r="E7" s="47" t="s">
        <v>54</v>
      </c>
      <c r="F7" s="47" t="s">
        <v>116</v>
      </c>
    </row>
    <row r="8" spans="1:6" ht="15" customHeight="1" x14ac:dyDescent="0.25">
      <c r="A8" s="48" t="s">
        <v>22</v>
      </c>
      <c r="B8" s="48"/>
      <c r="C8" s="48"/>
      <c r="D8" s="48"/>
      <c r="E8" s="69"/>
      <c r="F8" s="48"/>
    </row>
    <row r="9" spans="1:6" ht="15" customHeight="1" x14ac:dyDescent="0.25">
      <c r="A9" s="49" t="s">
        <v>23</v>
      </c>
      <c r="B9" s="50">
        <v>1264552.23</v>
      </c>
      <c r="C9" s="50">
        <v>5551420.5</v>
      </c>
      <c r="D9" s="50">
        <v>5519174</v>
      </c>
      <c r="E9" s="70">
        <v>1638574</v>
      </c>
      <c r="F9" s="50">
        <v>1643074</v>
      </c>
    </row>
    <row r="10" spans="1:6" ht="15" customHeight="1" x14ac:dyDescent="0.25">
      <c r="A10" s="45" t="s">
        <v>24</v>
      </c>
      <c r="B10" s="51">
        <v>1070553.23</v>
      </c>
      <c r="C10" s="51">
        <v>1497646.5</v>
      </c>
      <c r="D10" s="51">
        <v>1501800</v>
      </c>
      <c r="E10" s="71">
        <v>1501200</v>
      </c>
      <c r="F10" s="51">
        <v>1504800</v>
      </c>
    </row>
    <row r="11" spans="1:6" ht="15" customHeight="1" x14ac:dyDescent="0.25">
      <c r="A11" s="38" t="s">
        <v>105</v>
      </c>
      <c r="B11" s="52">
        <v>1059918.5900000001</v>
      </c>
      <c r="C11" s="52">
        <v>1497646.5</v>
      </c>
      <c r="D11" s="52">
        <v>1499800</v>
      </c>
      <c r="E11" s="72"/>
      <c r="F11" s="38"/>
    </row>
    <row r="12" spans="1:6" ht="15" customHeight="1" x14ac:dyDescent="0.25">
      <c r="A12" s="38" t="s">
        <v>106</v>
      </c>
      <c r="B12" s="52">
        <v>9644</v>
      </c>
      <c r="C12" s="38"/>
      <c r="D12" s="52">
        <v>2000</v>
      </c>
      <c r="E12" s="72"/>
      <c r="F12" s="38"/>
    </row>
    <row r="13" spans="1:6" ht="15" customHeight="1" x14ac:dyDescent="0.25">
      <c r="A13" s="38" t="s">
        <v>128</v>
      </c>
      <c r="B13" s="53">
        <v>990.64</v>
      </c>
      <c r="C13" s="38"/>
      <c r="D13" s="38"/>
      <c r="E13" s="72"/>
      <c r="F13" s="38"/>
    </row>
    <row r="14" spans="1:6" ht="39.75" customHeight="1" x14ac:dyDescent="0.25">
      <c r="A14" s="45" t="s">
        <v>25</v>
      </c>
      <c r="B14" s="51">
        <v>12096.58</v>
      </c>
      <c r="C14" s="51">
        <v>9000</v>
      </c>
      <c r="D14" s="51">
        <v>17000</v>
      </c>
      <c r="E14" s="71">
        <v>17000</v>
      </c>
      <c r="F14" s="51">
        <v>17000</v>
      </c>
    </row>
    <row r="15" spans="1:6" ht="15" customHeight="1" x14ac:dyDescent="0.25">
      <c r="A15" s="38" t="s">
        <v>107</v>
      </c>
      <c r="B15" s="52">
        <v>12096.58</v>
      </c>
      <c r="C15" s="52">
        <v>9000</v>
      </c>
      <c r="D15" s="52">
        <v>17000</v>
      </c>
      <c r="E15" s="72"/>
      <c r="F15" s="38"/>
    </row>
    <row r="16" spans="1:6" ht="35.25" customHeight="1" x14ac:dyDescent="0.25">
      <c r="A16" s="45" t="s">
        <v>26</v>
      </c>
      <c r="B16" s="51">
        <v>1922.55</v>
      </c>
      <c r="C16" s="51">
        <v>2465</v>
      </c>
      <c r="D16" s="51">
        <v>3065</v>
      </c>
      <c r="E16" s="71">
        <v>3065</v>
      </c>
      <c r="F16" s="51">
        <v>3965</v>
      </c>
    </row>
    <row r="17" spans="1:6" ht="15" customHeight="1" x14ac:dyDescent="0.25">
      <c r="A17" s="38" t="s">
        <v>108</v>
      </c>
      <c r="B17" s="53">
        <v>172.55</v>
      </c>
      <c r="C17" s="38"/>
      <c r="D17" s="53">
        <v>100</v>
      </c>
      <c r="E17" s="72"/>
      <c r="F17" s="38"/>
    </row>
    <row r="18" spans="1:6" ht="15" customHeight="1" x14ac:dyDescent="0.25">
      <c r="A18" s="38" t="s">
        <v>109</v>
      </c>
      <c r="B18" s="52">
        <v>1750</v>
      </c>
      <c r="C18" s="52">
        <v>2465</v>
      </c>
      <c r="D18" s="52">
        <v>2965</v>
      </c>
      <c r="E18" s="72"/>
      <c r="F18" s="38"/>
    </row>
    <row r="19" spans="1:6" ht="33.75" customHeight="1" x14ac:dyDescent="0.25">
      <c r="A19" s="45" t="s">
        <v>27</v>
      </c>
      <c r="B19" s="51">
        <v>179979.87</v>
      </c>
      <c r="C19" s="51">
        <v>4042309</v>
      </c>
      <c r="D19" s="51">
        <v>3997309</v>
      </c>
      <c r="E19" s="71">
        <v>117309</v>
      </c>
      <c r="F19" s="51">
        <v>117309</v>
      </c>
    </row>
    <row r="20" spans="1:6" ht="33.75" customHeight="1" x14ac:dyDescent="0.25">
      <c r="A20" s="38" t="s">
        <v>110</v>
      </c>
      <c r="B20" s="52">
        <v>179979.87</v>
      </c>
      <c r="C20" s="52">
        <v>4042309</v>
      </c>
      <c r="D20" s="52">
        <v>3997309</v>
      </c>
      <c r="E20" s="72"/>
      <c r="F20" s="38"/>
    </row>
    <row r="21" spans="1:6" ht="15" customHeight="1" x14ac:dyDescent="0.25">
      <c r="A21" s="57" t="s">
        <v>28</v>
      </c>
      <c r="B21" s="68">
        <v>1264552.23</v>
      </c>
      <c r="C21" s="68">
        <v>5551420.5</v>
      </c>
      <c r="D21" s="68">
        <v>5519174</v>
      </c>
      <c r="E21" s="73">
        <v>1638574</v>
      </c>
      <c r="F21" s="68">
        <v>1643074</v>
      </c>
    </row>
    <row r="22" spans="1:6" ht="15" customHeight="1" x14ac:dyDescent="0.25">
      <c r="A22" s="49" t="s">
        <v>29</v>
      </c>
      <c r="B22" s="50">
        <v>1168550.19</v>
      </c>
      <c r="C22" s="50">
        <v>1634499.48</v>
      </c>
      <c r="D22" s="50">
        <v>1631811</v>
      </c>
      <c r="E22" s="70">
        <v>1632211</v>
      </c>
      <c r="F22" s="50">
        <v>1635711</v>
      </c>
    </row>
    <row r="23" spans="1:6" ht="15" customHeight="1" x14ac:dyDescent="0.25">
      <c r="A23" s="45" t="s">
        <v>30</v>
      </c>
      <c r="B23" s="51">
        <v>1016141.2</v>
      </c>
      <c r="C23" s="51">
        <v>1467828.33</v>
      </c>
      <c r="D23" s="51">
        <v>1467000</v>
      </c>
      <c r="E23" s="71">
        <v>1467000</v>
      </c>
      <c r="F23" s="51">
        <v>1467000</v>
      </c>
    </row>
    <row r="24" spans="1:6" ht="15" customHeight="1" x14ac:dyDescent="0.25">
      <c r="A24" s="38" t="s">
        <v>70</v>
      </c>
      <c r="B24" s="52">
        <v>840597.19</v>
      </c>
      <c r="C24" s="52">
        <v>1220000</v>
      </c>
      <c r="D24" s="52">
        <v>1220000</v>
      </c>
      <c r="E24" s="72"/>
      <c r="F24" s="38"/>
    </row>
    <row r="25" spans="1:6" ht="15" customHeight="1" x14ac:dyDescent="0.25">
      <c r="A25" s="38" t="s">
        <v>67</v>
      </c>
      <c r="B25" s="52">
        <v>36786.1</v>
      </c>
      <c r="C25" s="52">
        <v>47828.33</v>
      </c>
      <c r="D25" s="52">
        <v>47000</v>
      </c>
      <c r="E25" s="72"/>
      <c r="F25" s="38"/>
    </row>
    <row r="26" spans="1:6" ht="15" customHeight="1" x14ac:dyDescent="0.25">
      <c r="A26" s="38" t="s">
        <v>71</v>
      </c>
      <c r="B26" s="52">
        <v>138757.91</v>
      </c>
      <c r="C26" s="52">
        <v>200000</v>
      </c>
      <c r="D26" s="52">
        <v>200000</v>
      </c>
      <c r="E26" s="72"/>
      <c r="F26" s="38"/>
    </row>
    <row r="27" spans="1:6" ht="15" customHeight="1" x14ac:dyDescent="0.25">
      <c r="A27" s="45" t="s">
        <v>31</v>
      </c>
      <c r="B27" s="51">
        <v>150984.70000000001</v>
      </c>
      <c r="C27" s="51">
        <v>165144.65</v>
      </c>
      <c r="D27" s="51">
        <v>163031</v>
      </c>
      <c r="E27" s="71">
        <v>163431</v>
      </c>
      <c r="F27" s="51">
        <v>166931</v>
      </c>
    </row>
    <row r="28" spans="1:6" ht="15" customHeight="1" x14ac:dyDescent="0.25">
      <c r="A28" s="38" t="s">
        <v>59</v>
      </c>
      <c r="B28" s="52">
        <v>41511.43</v>
      </c>
      <c r="C28" s="52">
        <v>47085.69</v>
      </c>
      <c r="D28" s="52">
        <v>47100</v>
      </c>
      <c r="E28" s="72"/>
      <c r="F28" s="38"/>
    </row>
    <row r="29" spans="1:6" ht="15" customHeight="1" x14ac:dyDescent="0.25">
      <c r="A29" s="38" t="s">
        <v>60</v>
      </c>
      <c r="B29" s="52">
        <v>35244.92</v>
      </c>
      <c r="C29" s="52">
        <v>33877.96</v>
      </c>
      <c r="D29" s="52">
        <v>35850</v>
      </c>
      <c r="E29" s="72"/>
      <c r="F29" s="38"/>
    </row>
    <row r="30" spans="1:6" ht="15" customHeight="1" x14ac:dyDescent="0.25">
      <c r="A30" s="38" t="s">
        <v>61</v>
      </c>
      <c r="B30" s="52">
        <v>48163.9</v>
      </c>
      <c r="C30" s="52">
        <v>68750</v>
      </c>
      <c r="D30" s="52">
        <v>65000</v>
      </c>
      <c r="E30" s="72"/>
      <c r="F30" s="38"/>
    </row>
    <row r="31" spans="1:6" ht="15" customHeight="1" x14ac:dyDescent="0.25">
      <c r="A31" s="38" t="s">
        <v>73</v>
      </c>
      <c r="B31" s="52">
        <v>16254.6</v>
      </c>
      <c r="C31" s="38"/>
      <c r="D31" s="38"/>
      <c r="E31" s="72"/>
      <c r="F31" s="38"/>
    </row>
    <row r="32" spans="1:6" ht="15" customHeight="1" x14ac:dyDescent="0.25">
      <c r="A32" s="38" t="s">
        <v>62</v>
      </c>
      <c r="B32" s="52">
        <v>9809.85</v>
      </c>
      <c r="C32" s="52">
        <v>15431</v>
      </c>
      <c r="D32" s="52">
        <v>15081</v>
      </c>
      <c r="E32" s="72"/>
      <c r="F32" s="38"/>
    </row>
    <row r="33" spans="1:6" ht="15" customHeight="1" x14ac:dyDescent="0.25">
      <c r="A33" s="45" t="s">
        <v>32</v>
      </c>
      <c r="B33" s="54">
        <v>215.63</v>
      </c>
      <c r="C33" s="54">
        <v>280</v>
      </c>
      <c r="D33" s="54">
        <v>280</v>
      </c>
      <c r="E33" s="74">
        <v>280</v>
      </c>
      <c r="F33" s="54">
        <v>280</v>
      </c>
    </row>
    <row r="34" spans="1:6" ht="15" customHeight="1" x14ac:dyDescent="0.25">
      <c r="A34" s="38" t="s">
        <v>66</v>
      </c>
      <c r="B34" s="53">
        <v>215.63</v>
      </c>
      <c r="C34" s="53">
        <v>280</v>
      </c>
      <c r="D34" s="53">
        <v>280</v>
      </c>
      <c r="E34" s="72"/>
      <c r="F34" s="38"/>
    </row>
    <row r="35" spans="1:6" ht="15" customHeight="1" x14ac:dyDescent="0.25">
      <c r="A35" s="45" t="s">
        <v>44</v>
      </c>
      <c r="B35" s="51">
        <v>1208.6600000000001</v>
      </c>
      <c r="C35" s="51">
        <v>1246.5</v>
      </c>
      <c r="D35" s="51">
        <v>1500</v>
      </c>
      <c r="E35" s="71">
        <v>1500</v>
      </c>
      <c r="F35" s="51">
        <v>1500</v>
      </c>
    </row>
    <row r="36" spans="1:6" ht="15" customHeight="1" x14ac:dyDescent="0.25">
      <c r="A36" s="38" t="s">
        <v>68</v>
      </c>
      <c r="B36" s="52">
        <v>1208.6600000000001</v>
      </c>
      <c r="C36" s="52">
        <v>1246.5</v>
      </c>
      <c r="D36" s="52">
        <v>1500</v>
      </c>
      <c r="E36" s="72"/>
      <c r="F36" s="38"/>
    </row>
    <row r="37" spans="1:6" ht="15" customHeight="1" x14ac:dyDescent="0.25">
      <c r="A37" s="49" t="s">
        <v>33</v>
      </c>
      <c r="B37" s="50">
        <v>75979.649999999994</v>
      </c>
      <c r="C37" s="50">
        <v>3963363</v>
      </c>
      <c r="D37" s="50">
        <v>3887363</v>
      </c>
      <c r="E37" s="70">
        <v>6363</v>
      </c>
      <c r="F37" s="50">
        <v>7363</v>
      </c>
    </row>
    <row r="38" spans="1:6" ht="15" customHeight="1" x14ac:dyDescent="0.25">
      <c r="A38" s="45" t="s">
        <v>111</v>
      </c>
      <c r="B38" s="54">
        <v>250</v>
      </c>
      <c r="C38" s="45"/>
      <c r="D38" s="45"/>
      <c r="E38" s="75"/>
      <c r="F38" s="45"/>
    </row>
    <row r="39" spans="1:6" ht="15" customHeight="1" x14ac:dyDescent="0.25">
      <c r="A39" s="38" t="s">
        <v>112</v>
      </c>
      <c r="B39" s="53">
        <v>250</v>
      </c>
      <c r="C39" s="38"/>
      <c r="D39" s="38"/>
      <c r="E39" s="72"/>
      <c r="F39" s="38"/>
    </row>
    <row r="40" spans="1:6" ht="15" customHeight="1" x14ac:dyDescent="0.25">
      <c r="A40" s="45" t="s">
        <v>34</v>
      </c>
      <c r="B40" s="51">
        <v>29304.400000000001</v>
      </c>
      <c r="C40" s="51">
        <v>63363</v>
      </c>
      <c r="D40" s="51">
        <v>1007363</v>
      </c>
      <c r="E40" s="88">
        <v>6363</v>
      </c>
      <c r="F40" s="51">
        <v>7363</v>
      </c>
    </row>
    <row r="41" spans="1:6" ht="15" customHeight="1" x14ac:dyDescent="0.25">
      <c r="A41" s="38" t="s">
        <v>63</v>
      </c>
      <c r="B41" s="52">
        <v>27928.7</v>
      </c>
      <c r="C41" s="52">
        <v>61265</v>
      </c>
      <c r="D41" s="52">
        <v>1005265</v>
      </c>
      <c r="E41" s="72"/>
      <c r="F41" s="38"/>
    </row>
    <row r="42" spans="1:6" ht="15" customHeight="1" x14ac:dyDescent="0.25">
      <c r="A42" s="38" t="s">
        <v>69</v>
      </c>
      <c r="B42" s="52">
        <v>1375.7</v>
      </c>
      <c r="C42" s="52">
        <v>2098</v>
      </c>
      <c r="D42" s="52">
        <v>2098</v>
      </c>
      <c r="E42" s="72"/>
      <c r="F42" s="38"/>
    </row>
    <row r="43" spans="1:6" ht="15" customHeight="1" x14ac:dyDescent="0.25">
      <c r="A43" s="45" t="s">
        <v>55</v>
      </c>
      <c r="B43" s="51">
        <v>46425.25</v>
      </c>
      <c r="C43" s="51">
        <v>3900000</v>
      </c>
      <c r="D43" s="51">
        <v>2880000</v>
      </c>
      <c r="E43" s="75"/>
      <c r="F43" s="45"/>
    </row>
    <row r="44" spans="1:6" ht="15" customHeight="1" x14ac:dyDescent="0.25">
      <c r="A44" s="38" t="s">
        <v>64</v>
      </c>
      <c r="B44" s="52">
        <v>46425.25</v>
      </c>
      <c r="C44" s="52">
        <v>3900000</v>
      </c>
      <c r="D44" s="52">
        <v>2880000</v>
      </c>
      <c r="E44" s="72"/>
      <c r="F44" s="38"/>
    </row>
    <row r="45" spans="1:6" s="7" customFormat="1" ht="15" customHeight="1" x14ac:dyDescent="0.25">
      <c r="A45" s="48" t="s">
        <v>35</v>
      </c>
      <c r="B45" s="55">
        <v>1244529.8400000001</v>
      </c>
      <c r="C45" s="55">
        <v>5597862.4800000004</v>
      </c>
      <c r="D45" s="55">
        <v>5519174</v>
      </c>
      <c r="E45" s="87">
        <v>1638574</v>
      </c>
      <c r="F45" s="55">
        <v>1643074</v>
      </c>
    </row>
  </sheetData>
  <mergeCells count="3">
    <mergeCell ref="A5:F5"/>
    <mergeCell ref="A1:F1"/>
    <mergeCell ref="A3:F3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9"/>
  <sheetViews>
    <sheetView topLeftCell="A100" workbookViewId="0">
      <selection activeCell="E120" sqref="E120"/>
    </sheetView>
  </sheetViews>
  <sheetFormatPr defaultRowHeight="14.1" customHeight="1" x14ac:dyDescent="0.25"/>
  <cols>
    <col min="1" max="1" width="68.28515625" customWidth="1"/>
    <col min="2" max="2" width="17.28515625" customWidth="1"/>
    <col min="3" max="3" width="14.7109375" customWidth="1"/>
    <col min="4" max="4" width="16.7109375" customWidth="1"/>
    <col min="5" max="5" width="16.140625" customWidth="1"/>
    <col min="6" max="6" width="14.140625" customWidth="1"/>
  </cols>
  <sheetData>
    <row r="1" spans="1:6" ht="14.1" customHeight="1" x14ac:dyDescent="0.25">
      <c r="A1" s="96" t="s">
        <v>118</v>
      </c>
      <c r="B1" s="96"/>
      <c r="C1" s="96"/>
      <c r="D1" s="96"/>
      <c r="E1" s="96"/>
    </row>
    <row r="2" spans="1:6" ht="14.1" customHeight="1" x14ac:dyDescent="0.25">
      <c r="A2" s="18"/>
      <c r="B2" s="18"/>
      <c r="C2" s="18"/>
      <c r="D2" s="18"/>
    </row>
    <row r="3" spans="1:6" ht="14.1" customHeight="1" x14ac:dyDescent="0.25">
      <c r="A3" s="105" t="s">
        <v>18</v>
      </c>
      <c r="B3" s="105"/>
      <c r="C3" s="105"/>
      <c r="D3" s="105"/>
      <c r="E3" s="105"/>
    </row>
    <row r="4" spans="1:6" ht="14.1" customHeight="1" x14ac:dyDescent="0.25">
      <c r="A4" s="18"/>
      <c r="B4" s="18"/>
      <c r="C4" s="18"/>
      <c r="D4" s="18"/>
    </row>
    <row r="5" spans="1:6" ht="14.1" customHeight="1" x14ac:dyDescent="0.25">
      <c r="A5" s="105" t="s">
        <v>10</v>
      </c>
      <c r="B5" s="105"/>
      <c r="C5" s="105"/>
      <c r="D5" s="105"/>
      <c r="E5" s="105"/>
    </row>
    <row r="6" spans="1:6" ht="14.1" customHeight="1" x14ac:dyDescent="0.25">
      <c r="A6" s="18"/>
      <c r="B6" s="18"/>
      <c r="C6" s="18"/>
      <c r="D6" s="18"/>
    </row>
    <row r="7" spans="1:6" ht="14.1" customHeight="1" x14ac:dyDescent="0.25">
      <c r="A7" s="105" t="s">
        <v>46</v>
      </c>
      <c r="B7" s="105"/>
      <c r="C7" s="105"/>
      <c r="D7" s="105"/>
      <c r="E7" s="105"/>
    </row>
    <row r="8" spans="1:6" ht="14.1" customHeight="1" thickBot="1" x14ac:dyDescent="0.3">
      <c r="A8" s="4"/>
      <c r="B8" s="4"/>
      <c r="C8" s="4"/>
      <c r="D8" s="4"/>
    </row>
    <row r="9" spans="1:6" ht="32.25" customHeight="1" thickBot="1" x14ac:dyDescent="0.3">
      <c r="A9" s="47" t="s">
        <v>52</v>
      </c>
      <c r="B9" s="47" t="s">
        <v>114</v>
      </c>
      <c r="C9" s="47" t="s">
        <v>53</v>
      </c>
      <c r="D9" s="47" t="s">
        <v>115</v>
      </c>
      <c r="E9" s="47" t="s">
        <v>54</v>
      </c>
      <c r="F9" s="47" t="s">
        <v>116</v>
      </c>
    </row>
    <row r="10" spans="1:6" ht="14.1" customHeight="1" x14ac:dyDescent="0.25">
      <c r="A10" s="48" t="s">
        <v>22</v>
      </c>
      <c r="B10" s="48"/>
      <c r="C10" s="48"/>
      <c r="D10" s="48"/>
      <c r="E10" s="69"/>
      <c r="F10" s="48"/>
    </row>
    <row r="11" spans="1:6" ht="14.1" customHeight="1" x14ac:dyDescent="0.25">
      <c r="A11" s="49" t="s">
        <v>23</v>
      </c>
      <c r="B11" s="50">
        <v>1264552.23</v>
      </c>
      <c r="C11" s="50">
        <v>5551420.5</v>
      </c>
      <c r="D11" s="50">
        <v>5519174</v>
      </c>
      <c r="E11" s="70">
        <v>1638574</v>
      </c>
      <c r="F11" s="50">
        <v>1643074</v>
      </c>
    </row>
    <row r="12" spans="1:6" ht="14.1" customHeight="1" x14ac:dyDescent="0.25">
      <c r="A12" s="45" t="s">
        <v>24</v>
      </c>
      <c r="B12" s="51">
        <v>1070553.23</v>
      </c>
      <c r="C12" s="51">
        <v>1497646.5</v>
      </c>
      <c r="D12" s="51">
        <v>1501800</v>
      </c>
      <c r="E12" s="71">
        <v>1501200</v>
      </c>
      <c r="F12" s="51">
        <v>1504800</v>
      </c>
    </row>
    <row r="13" spans="1:6" ht="14.1" customHeight="1" x14ac:dyDescent="0.25">
      <c r="A13" s="38" t="s">
        <v>105</v>
      </c>
      <c r="B13" s="52">
        <v>1059918.5900000001</v>
      </c>
      <c r="C13" s="52">
        <v>1497646.5</v>
      </c>
      <c r="D13" s="52">
        <v>1499800</v>
      </c>
      <c r="E13" s="72"/>
      <c r="F13" s="38"/>
    </row>
    <row r="14" spans="1:6" ht="14.1" customHeight="1" x14ac:dyDescent="0.25">
      <c r="A14" s="38" t="s">
        <v>94</v>
      </c>
      <c r="B14" s="52">
        <v>30384.36</v>
      </c>
      <c r="C14" s="52">
        <v>7646.5</v>
      </c>
      <c r="D14" s="52">
        <v>9800</v>
      </c>
      <c r="E14" s="72"/>
      <c r="F14" s="38"/>
    </row>
    <row r="15" spans="1:6" ht="14.1" customHeight="1" x14ac:dyDescent="0.25">
      <c r="A15" s="38" t="s">
        <v>95</v>
      </c>
      <c r="B15" s="52">
        <v>1029534.23</v>
      </c>
      <c r="C15" s="52">
        <v>1490000</v>
      </c>
      <c r="D15" s="52">
        <v>1490000</v>
      </c>
      <c r="E15" s="72"/>
      <c r="F15" s="38"/>
    </row>
    <row r="16" spans="1:6" ht="14.1" customHeight="1" x14ac:dyDescent="0.25">
      <c r="A16" s="38" t="s">
        <v>106</v>
      </c>
      <c r="B16" s="52">
        <v>9644</v>
      </c>
      <c r="C16" s="38"/>
      <c r="D16" s="52">
        <v>2000</v>
      </c>
      <c r="E16" s="72"/>
      <c r="F16" s="38"/>
    </row>
    <row r="17" spans="1:6" ht="14.1" customHeight="1" x14ac:dyDescent="0.25">
      <c r="A17" s="38" t="s">
        <v>103</v>
      </c>
      <c r="B17" s="52">
        <v>9644</v>
      </c>
      <c r="C17" s="38"/>
      <c r="D17" s="52">
        <v>2000</v>
      </c>
      <c r="E17" s="72"/>
      <c r="F17" s="38"/>
    </row>
    <row r="18" spans="1:6" ht="14.1" customHeight="1" x14ac:dyDescent="0.25">
      <c r="A18" s="38" t="s">
        <v>96</v>
      </c>
      <c r="B18" s="52">
        <v>9644</v>
      </c>
      <c r="C18" s="38"/>
      <c r="D18" s="52">
        <v>2000</v>
      </c>
      <c r="E18" s="72"/>
      <c r="F18" s="38"/>
    </row>
    <row r="19" spans="1:6" ht="14.1" customHeight="1" x14ac:dyDescent="0.25">
      <c r="A19" s="38" t="s">
        <v>128</v>
      </c>
      <c r="B19" s="53">
        <v>990.64</v>
      </c>
      <c r="C19" s="38"/>
      <c r="D19" s="38"/>
      <c r="E19" s="72"/>
      <c r="F19" s="38"/>
    </row>
    <row r="20" spans="1:6" ht="14.1" customHeight="1" x14ac:dyDescent="0.25">
      <c r="A20" s="38" t="s">
        <v>94</v>
      </c>
      <c r="B20" s="53">
        <v>990.64</v>
      </c>
      <c r="C20" s="38"/>
      <c r="D20" s="38"/>
      <c r="E20" s="72"/>
      <c r="F20" s="38"/>
    </row>
    <row r="21" spans="1:6" ht="14.1" customHeight="1" x14ac:dyDescent="0.25">
      <c r="A21" s="45" t="s">
        <v>25</v>
      </c>
      <c r="B21" s="51">
        <v>12096.58</v>
      </c>
      <c r="C21" s="51">
        <v>9000</v>
      </c>
      <c r="D21" s="51">
        <v>17000</v>
      </c>
      <c r="E21" s="71">
        <v>17000</v>
      </c>
      <c r="F21" s="51">
        <v>17000</v>
      </c>
    </row>
    <row r="22" spans="1:6" s="56" customFormat="1" ht="14.1" customHeight="1" x14ac:dyDescent="0.2">
      <c r="A22" s="38" t="s">
        <v>107</v>
      </c>
      <c r="B22" s="52">
        <v>12096.58</v>
      </c>
      <c r="C22" s="52">
        <v>9000</v>
      </c>
      <c r="D22" s="52">
        <v>17000</v>
      </c>
      <c r="E22" s="72"/>
      <c r="F22" s="38"/>
    </row>
    <row r="23" spans="1:6" ht="14.1" customHeight="1" x14ac:dyDescent="0.25">
      <c r="A23" s="38" t="s">
        <v>97</v>
      </c>
      <c r="B23" s="52">
        <v>12096.58</v>
      </c>
      <c r="C23" s="52">
        <v>9000</v>
      </c>
      <c r="D23" s="52">
        <v>17000</v>
      </c>
      <c r="E23" s="72"/>
      <c r="F23" s="38"/>
    </row>
    <row r="24" spans="1:6" ht="14.1" customHeight="1" x14ac:dyDescent="0.25">
      <c r="A24" s="45" t="s">
        <v>26</v>
      </c>
      <c r="B24" s="51">
        <v>1922.55</v>
      </c>
      <c r="C24" s="51">
        <v>2465</v>
      </c>
      <c r="D24" s="51">
        <v>3065</v>
      </c>
      <c r="E24" s="71">
        <v>3065</v>
      </c>
      <c r="F24" s="51">
        <v>3965</v>
      </c>
    </row>
    <row r="25" spans="1:6" ht="14.1" customHeight="1" x14ac:dyDescent="0.25">
      <c r="A25" s="38" t="s">
        <v>108</v>
      </c>
      <c r="B25" s="53">
        <v>172.55</v>
      </c>
      <c r="C25" s="38"/>
      <c r="D25" s="53">
        <v>100</v>
      </c>
      <c r="E25" s="72"/>
      <c r="F25" s="38"/>
    </row>
    <row r="26" spans="1:6" ht="14.1" customHeight="1" x14ac:dyDescent="0.25">
      <c r="A26" s="38" t="s">
        <v>98</v>
      </c>
      <c r="B26" s="53">
        <v>172.55</v>
      </c>
      <c r="C26" s="38"/>
      <c r="D26" s="53">
        <v>100</v>
      </c>
      <c r="E26" s="72"/>
      <c r="F26" s="38"/>
    </row>
    <row r="27" spans="1:6" ht="14.1" customHeight="1" x14ac:dyDescent="0.25">
      <c r="A27" s="38" t="s">
        <v>109</v>
      </c>
      <c r="B27" s="52">
        <v>1750</v>
      </c>
      <c r="C27" s="52">
        <v>2465</v>
      </c>
      <c r="D27" s="52">
        <v>2965</v>
      </c>
      <c r="E27" s="72"/>
      <c r="F27" s="38"/>
    </row>
    <row r="28" spans="1:6" ht="14.1" customHeight="1" x14ac:dyDescent="0.25">
      <c r="A28" s="38" t="s">
        <v>99</v>
      </c>
      <c r="B28" s="52">
        <v>1750</v>
      </c>
      <c r="C28" s="52">
        <v>2465</v>
      </c>
      <c r="D28" s="52">
        <v>2965</v>
      </c>
      <c r="E28" s="72"/>
      <c r="F28" s="38"/>
    </row>
    <row r="29" spans="1:6" ht="14.1" customHeight="1" x14ac:dyDescent="0.25">
      <c r="A29" s="45" t="s">
        <v>27</v>
      </c>
      <c r="B29" s="51">
        <v>179979.87</v>
      </c>
      <c r="C29" s="51">
        <v>4042309</v>
      </c>
      <c r="D29" s="51">
        <v>3997309</v>
      </c>
      <c r="E29" s="71">
        <v>117309</v>
      </c>
      <c r="F29" s="51">
        <v>117309</v>
      </c>
    </row>
    <row r="30" spans="1:6" ht="14.1" customHeight="1" x14ac:dyDescent="0.25">
      <c r="A30" s="38" t="s">
        <v>110</v>
      </c>
      <c r="B30" s="52">
        <v>179979.87</v>
      </c>
      <c r="C30" s="52">
        <v>4042309</v>
      </c>
      <c r="D30" s="52">
        <v>3997309</v>
      </c>
      <c r="E30" s="72"/>
      <c r="F30" s="38"/>
    </row>
    <row r="31" spans="1:6" ht="14.1" customHeight="1" x14ac:dyDescent="0.25">
      <c r="A31" s="38" t="s">
        <v>100</v>
      </c>
      <c r="B31" s="52">
        <v>46843.54</v>
      </c>
      <c r="C31" s="52">
        <v>3928129</v>
      </c>
      <c r="D31" s="52">
        <v>3881129</v>
      </c>
      <c r="E31" s="72"/>
      <c r="F31" s="38"/>
    </row>
    <row r="32" spans="1:6" ht="14.1" customHeight="1" x14ac:dyDescent="0.25">
      <c r="A32" s="38" t="s">
        <v>101</v>
      </c>
      <c r="B32" s="52">
        <v>46425.25</v>
      </c>
      <c r="C32" s="52">
        <v>3900000</v>
      </c>
      <c r="D32" s="52">
        <v>2800000</v>
      </c>
      <c r="E32" s="72"/>
      <c r="F32" s="38"/>
    </row>
    <row r="33" spans="1:6" ht="14.1" customHeight="1" x14ac:dyDescent="0.25">
      <c r="A33" s="38" t="s">
        <v>102</v>
      </c>
      <c r="B33" s="52">
        <v>129096.22</v>
      </c>
      <c r="C33" s="52">
        <v>114180</v>
      </c>
      <c r="D33" s="52">
        <v>116180</v>
      </c>
      <c r="E33" s="72"/>
      <c r="F33" s="38"/>
    </row>
    <row r="34" spans="1:6" ht="14.1" customHeight="1" x14ac:dyDescent="0.25">
      <c r="A34" s="38" t="s">
        <v>103</v>
      </c>
      <c r="B34" s="52">
        <v>4040.11</v>
      </c>
      <c r="C34" s="38"/>
      <c r="D34" s="38"/>
      <c r="E34" s="72"/>
      <c r="F34" s="38"/>
    </row>
    <row r="35" spans="1:6" ht="14.1" customHeight="1" x14ac:dyDescent="0.25">
      <c r="A35" s="38" t="s">
        <v>104</v>
      </c>
      <c r="B35" s="52">
        <v>3875</v>
      </c>
      <c r="C35" s="38"/>
      <c r="D35" s="38"/>
      <c r="E35" s="72"/>
      <c r="F35" s="38"/>
    </row>
    <row r="36" spans="1:6" ht="14.1" customHeight="1" x14ac:dyDescent="0.25">
      <c r="A36" s="57" t="s">
        <v>28</v>
      </c>
      <c r="B36" s="68">
        <v>1264552.23</v>
      </c>
      <c r="C36" s="68">
        <v>5551420.5</v>
      </c>
      <c r="D36" s="68">
        <v>5519174</v>
      </c>
      <c r="E36" s="73">
        <v>1638574</v>
      </c>
      <c r="F36" s="68">
        <v>1643074</v>
      </c>
    </row>
    <row r="37" spans="1:6" ht="14.1" customHeight="1" x14ac:dyDescent="0.25">
      <c r="A37" s="49" t="s">
        <v>29</v>
      </c>
      <c r="B37" s="50">
        <v>1168550.19</v>
      </c>
      <c r="C37" s="50">
        <v>1634499.48</v>
      </c>
      <c r="D37" s="50">
        <v>1631811</v>
      </c>
      <c r="E37" s="70">
        <v>1632211</v>
      </c>
      <c r="F37" s="50">
        <v>1635711</v>
      </c>
    </row>
    <row r="38" spans="1:6" ht="14.1" customHeight="1" x14ac:dyDescent="0.25">
      <c r="A38" s="45" t="s">
        <v>30</v>
      </c>
      <c r="B38" s="51">
        <v>1016141.2</v>
      </c>
      <c r="C38" s="51">
        <v>1467828.33</v>
      </c>
      <c r="D38" s="51">
        <v>1467000</v>
      </c>
      <c r="E38" s="71">
        <v>1467000</v>
      </c>
      <c r="F38" s="51">
        <v>1467000</v>
      </c>
    </row>
    <row r="39" spans="1:6" ht="14.1" customHeight="1" x14ac:dyDescent="0.25">
      <c r="A39" s="38" t="s">
        <v>70</v>
      </c>
      <c r="B39" s="52">
        <v>840597.19</v>
      </c>
      <c r="C39" s="52">
        <v>1220000</v>
      </c>
      <c r="D39" s="52">
        <v>1220000</v>
      </c>
      <c r="E39" s="72"/>
      <c r="F39" s="38"/>
    </row>
    <row r="40" spans="1:6" ht="14.1" customHeight="1" x14ac:dyDescent="0.25">
      <c r="A40" s="38" t="s">
        <v>95</v>
      </c>
      <c r="B40" s="52">
        <v>840597.19</v>
      </c>
      <c r="C40" s="52">
        <v>1220000</v>
      </c>
      <c r="D40" s="52">
        <v>1220000</v>
      </c>
      <c r="E40" s="72"/>
      <c r="F40" s="38"/>
    </row>
    <row r="41" spans="1:6" ht="14.1" customHeight="1" x14ac:dyDescent="0.25">
      <c r="A41" s="38" t="s">
        <v>67</v>
      </c>
      <c r="B41" s="52">
        <v>36786.1</v>
      </c>
      <c r="C41" s="52">
        <v>47828.33</v>
      </c>
      <c r="D41" s="52">
        <v>47000</v>
      </c>
      <c r="E41" s="72"/>
      <c r="F41" s="38"/>
    </row>
    <row r="42" spans="1:6" ht="14.1" customHeight="1" x14ac:dyDescent="0.25">
      <c r="A42" s="38" t="s">
        <v>97</v>
      </c>
      <c r="B42" s="38"/>
      <c r="C42" s="53">
        <v>828.33</v>
      </c>
      <c r="D42" s="38"/>
      <c r="E42" s="72"/>
      <c r="F42" s="38"/>
    </row>
    <row r="43" spans="1:6" ht="14.1" customHeight="1" x14ac:dyDescent="0.25">
      <c r="A43" s="38" t="s">
        <v>95</v>
      </c>
      <c r="B43" s="52">
        <v>36786.1</v>
      </c>
      <c r="C43" s="52">
        <v>47000</v>
      </c>
      <c r="D43" s="52">
        <v>47000</v>
      </c>
      <c r="E43" s="72"/>
      <c r="F43" s="38"/>
    </row>
    <row r="44" spans="1:6" ht="14.1" customHeight="1" x14ac:dyDescent="0.25">
      <c r="A44" s="38" t="s">
        <v>71</v>
      </c>
      <c r="B44" s="52">
        <v>138757.91</v>
      </c>
      <c r="C44" s="52">
        <v>200000</v>
      </c>
      <c r="D44" s="52">
        <v>200000</v>
      </c>
      <c r="E44" s="72"/>
      <c r="F44" s="38"/>
    </row>
    <row r="45" spans="1:6" ht="14.1" customHeight="1" x14ac:dyDescent="0.25">
      <c r="A45" s="38" t="s">
        <v>95</v>
      </c>
      <c r="B45" s="52">
        <v>138757.91</v>
      </c>
      <c r="C45" s="52">
        <v>200000</v>
      </c>
      <c r="D45" s="52">
        <v>200000</v>
      </c>
      <c r="E45" s="72"/>
      <c r="F45" s="38"/>
    </row>
    <row r="46" spans="1:6" ht="14.1" customHeight="1" x14ac:dyDescent="0.25">
      <c r="A46" s="45" t="s">
        <v>31</v>
      </c>
      <c r="B46" s="51">
        <v>150984.70000000001</v>
      </c>
      <c r="C46" s="51">
        <v>165144.65</v>
      </c>
      <c r="D46" s="51">
        <v>163031</v>
      </c>
      <c r="E46" s="71">
        <v>163431</v>
      </c>
      <c r="F46" s="51">
        <v>166931</v>
      </c>
    </row>
    <row r="47" spans="1:6" ht="14.1" customHeight="1" x14ac:dyDescent="0.25">
      <c r="A47" s="38" t="s">
        <v>59</v>
      </c>
      <c r="B47" s="52">
        <v>41511.43</v>
      </c>
      <c r="C47" s="52">
        <v>47085.69</v>
      </c>
      <c r="D47" s="52">
        <v>47100</v>
      </c>
      <c r="E47" s="72"/>
      <c r="F47" s="38"/>
    </row>
    <row r="48" spans="1:6" ht="14.1" customHeight="1" x14ac:dyDescent="0.25">
      <c r="A48" s="38" t="s">
        <v>102</v>
      </c>
      <c r="B48" s="52">
        <v>37398.97</v>
      </c>
      <c r="C48" s="52">
        <v>40000</v>
      </c>
      <c r="D48" s="52">
        <v>40500</v>
      </c>
      <c r="E48" s="72"/>
      <c r="F48" s="38"/>
    </row>
    <row r="49" spans="1:6" ht="14.1" customHeight="1" x14ac:dyDescent="0.25">
      <c r="A49" s="38" t="s">
        <v>97</v>
      </c>
      <c r="B49" s="53">
        <v>520.28</v>
      </c>
      <c r="C49" s="52">
        <v>1000</v>
      </c>
      <c r="D49" s="52">
        <v>1000</v>
      </c>
      <c r="E49" s="72"/>
      <c r="F49" s="38"/>
    </row>
    <row r="50" spans="1:6" ht="14.1" customHeight="1" x14ac:dyDescent="0.25">
      <c r="A50" s="38" t="s">
        <v>94</v>
      </c>
      <c r="B50" s="53">
        <v>61.58</v>
      </c>
      <c r="C50" s="52">
        <v>3000</v>
      </c>
      <c r="D50" s="52">
        <v>2000</v>
      </c>
      <c r="E50" s="72"/>
      <c r="F50" s="38"/>
    </row>
    <row r="51" spans="1:6" ht="14.1" customHeight="1" x14ac:dyDescent="0.25">
      <c r="A51" s="38" t="s">
        <v>103</v>
      </c>
      <c r="B51" s="52">
        <v>1780.6</v>
      </c>
      <c r="C51" s="52">
        <v>1085.69</v>
      </c>
      <c r="D51" s="52">
        <v>1100</v>
      </c>
      <c r="E51" s="72"/>
      <c r="F51" s="38"/>
    </row>
    <row r="52" spans="1:6" ht="14.1" customHeight="1" x14ac:dyDescent="0.25">
      <c r="A52" s="38" t="s">
        <v>96</v>
      </c>
      <c r="B52" s="52">
        <v>1780.6</v>
      </c>
      <c r="C52" s="52">
        <v>1085.69</v>
      </c>
      <c r="D52" s="52">
        <v>1100</v>
      </c>
      <c r="E52" s="72"/>
      <c r="F52" s="38"/>
    </row>
    <row r="53" spans="1:6" ht="14.1" customHeight="1" x14ac:dyDescent="0.25">
      <c r="A53" s="38" t="s">
        <v>99</v>
      </c>
      <c r="B53" s="52">
        <v>1750</v>
      </c>
      <c r="C53" s="52">
        <v>2000</v>
      </c>
      <c r="D53" s="52">
        <v>2500</v>
      </c>
      <c r="E53" s="72"/>
      <c r="F53" s="38"/>
    </row>
    <row r="54" spans="1:6" ht="14.1" customHeight="1" x14ac:dyDescent="0.25">
      <c r="A54" s="38" t="s">
        <v>60</v>
      </c>
      <c r="B54" s="52">
        <v>35244.92</v>
      </c>
      <c r="C54" s="52">
        <v>33877.96</v>
      </c>
      <c r="D54" s="52">
        <v>35850</v>
      </c>
      <c r="E54" s="72"/>
      <c r="F54" s="38"/>
    </row>
    <row r="55" spans="1:6" ht="14.1" customHeight="1" x14ac:dyDescent="0.25">
      <c r="A55" s="38" t="s">
        <v>100</v>
      </c>
      <c r="B55" s="38"/>
      <c r="C55" s="53">
        <v>100</v>
      </c>
      <c r="D55" s="53">
        <v>100</v>
      </c>
      <c r="E55" s="72"/>
      <c r="F55" s="38"/>
    </row>
    <row r="56" spans="1:6" ht="14.1" customHeight="1" x14ac:dyDescent="0.25">
      <c r="A56" s="38" t="s">
        <v>98</v>
      </c>
      <c r="B56" s="53">
        <v>41.8</v>
      </c>
      <c r="C56" s="53">
        <v>77.959999999999994</v>
      </c>
      <c r="D56" s="53">
        <v>50</v>
      </c>
      <c r="E56" s="72"/>
      <c r="F56" s="38"/>
    </row>
    <row r="57" spans="1:6" ht="14.1" customHeight="1" x14ac:dyDescent="0.25">
      <c r="A57" s="38" t="s">
        <v>102</v>
      </c>
      <c r="B57" s="52">
        <v>33439.31</v>
      </c>
      <c r="C57" s="52">
        <v>28000</v>
      </c>
      <c r="D57" s="52">
        <v>30100</v>
      </c>
      <c r="E57" s="72"/>
      <c r="F57" s="38"/>
    </row>
    <row r="58" spans="1:6" ht="14.1" customHeight="1" x14ac:dyDescent="0.25">
      <c r="A58" s="38" t="s">
        <v>97</v>
      </c>
      <c r="B58" s="52">
        <v>1465.98</v>
      </c>
      <c r="C58" s="52">
        <v>3800</v>
      </c>
      <c r="D58" s="52">
        <v>3500</v>
      </c>
      <c r="E58" s="72"/>
      <c r="F58" s="38"/>
    </row>
    <row r="59" spans="1:6" ht="14.1" customHeight="1" x14ac:dyDescent="0.25">
      <c r="A59" s="38" t="s">
        <v>94</v>
      </c>
      <c r="B59" s="53">
        <v>132.72</v>
      </c>
      <c r="C59" s="52">
        <v>1500</v>
      </c>
      <c r="D59" s="52">
        <v>1500</v>
      </c>
      <c r="E59" s="72"/>
      <c r="F59" s="38"/>
    </row>
    <row r="60" spans="1:6" ht="14.1" customHeight="1" x14ac:dyDescent="0.25">
      <c r="A60" s="38" t="s">
        <v>103</v>
      </c>
      <c r="B60" s="53">
        <v>165.11</v>
      </c>
      <c r="C60" s="53">
        <v>200</v>
      </c>
      <c r="D60" s="53">
        <v>400</v>
      </c>
      <c r="E60" s="72"/>
      <c r="F60" s="38"/>
    </row>
    <row r="61" spans="1:6" ht="14.1" customHeight="1" x14ac:dyDescent="0.25">
      <c r="A61" s="38" t="s">
        <v>96</v>
      </c>
      <c r="B61" s="38"/>
      <c r="C61" s="53">
        <v>200</v>
      </c>
      <c r="D61" s="53">
        <v>400</v>
      </c>
      <c r="E61" s="72"/>
      <c r="F61" s="38"/>
    </row>
    <row r="62" spans="1:6" ht="14.1" customHeight="1" x14ac:dyDescent="0.25">
      <c r="A62" s="38" t="s">
        <v>99</v>
      </c>
      <c r="B62" s="38"/>
      <c r="C62" s="53">
        <v>200</v>
      </c>
      <c r="D62" s="53">
        <v>200</v>
      </c>
      <c r="E62" s="72"/>
      <c r="F62" s="38"/>
    </row>
    <row r="63" spans="1:6" ht="14.1" customHeight="1" x14ac:dyDescent="0.25">
      <c r="A63" s="38" t="s">
        <v>61</v>
      </c>
      <c r="B63" s="52">
        <v>48163.9</v>
      </c>
      <c r="C63" s="52">
        <v>68750</v>
      </c>
      <c r="D63" s="52">
        <v>65000</v>
      </c>
      <c r="E63" s="72"/>
      <c r="F63" s="38"/>
    </row>
    <row r="64" spans="1:6" ht="14.1" customHeight="1" x14ac:dyDescent="0.25">
      <c r="A64" s="38" t="s">
        <v>102</v>
      </c>
      <c r="B64" s="52">
        <v>31293.87</v>
      </c>
      <c r="C64" s="52">
        <v>43500</v>
      </c>
      <c r="D64" s="52">
        <v>43000</v>
      </c>
      <c r="E64" s="72"/>
      <c r="F64" s="38"/>
    </row>
    <row r="65" spans="1:6" ht="14.1" customHeight="1" x14ac:dyDescent="0.25">
      <c r="A65" s="38" t="s">
        <v>97</v>
      </c>
      <c r="B65" s="52">
        <v>1794.02</v>
      </c>
      <c r="C65" s="52">
        <v>6000</v>
      </c>
      <c r="D65" s="52">
        <v>5000</v>
      </c>
      <c r="E65" s="72"/>
      <c r="F65" s="38"/>
    </row>
    <row r="66" spans="1:6" ht="14.1" customHeight="1" x14ac:dyDescent="0.25">
      <c r="A66" s="38" t="s">
        <v>94</v>
      </c>
      <c r="B66" s="53">
        <v>796.34</v>
      </c>
      <c r="C66" s="52">
        <v>1500</v>
      </c>
      <c r="D66" s="52">
        <v>1500</v>
      </c>
      <c r="E66" s="72"/>
      <c r="F66" s="38"/>
    </row>
    <row r="67" spans="1:6" ht="14.1" customHeight="1" x14ac:dyDescent="0.25">
      <c r="A67" s="38" t="s">
        <v>95</v>
      </c>
      <c r="B67" s="52">
        <v>8604.67</v>
      </c>
      <c r="C67" s="52">
        <v>15000</v>
      </c>
      <c r="D67" s="52">
        <v>15000</v>
      </c>
      <c r="E67" s="72"/>
      <c r="F67" s="38"/>
    </row>
    <row r="68" spans="1:6" ht="14.1" customHeight="1" x14ac:dyDescent="0.25">
      <c r="A68" s="38" t="s">
        <v>103</v>
      </c>
      <c r="B68" s="52">
        <v>5675</v>
      </c>
      <c r="C68" s="52">
        <v>2750</v>
      </c>
      <c r="D68" s="53">
        <v>500</v>
      </c>
      <c r="E68" s="72"/>
      <c r="F68" s="38"/>
    </row>
    <row r="69" spans="1:6" ht="14.1" customHeight="1" x14ac:dyDescent="0.25">
      <c r="A69" s="38" t="s">
        <v>96</v>
      </c>
      <c r="B69" s="52">
        <v>1800</v>
      </c>
      <c r="C69" s="52">
        <v>2750</v>
      </c>
      <c r="D69" s="53">
        <v>500</v>
      </c>
      <c r="E69" s="72"/>
      <c r="F69" s="38"/>
    </row>
    <row r="70" spans="1:6" ht="14.1" customHeight="1" x14ac:dyDescent="0.25">
      <c r="A70" s="38" t="s">
        <v>104</v>
      </c>
      <c r="B70" s="52">
        <v>3875</v>
      </c>
      <c r="C70" s="38"/>
      <c r="D70" s="38"/>
      <c r="E70" s="72"/>
      <c r="F70" s="38"/>
    </row>
    <row r="71" spans="1:6" ht="14.1" customHeight="1" x14ac:dyDescent="0.25">
      <c r="A71" s="38" t="s">
        <v>73</v>
      </c>
      <c r="B71" s="52">
        <v>16254.6</v>
      </c>
      <c r="C71" s="38"/>
      <c r="D71" s="38"/>
      <c r="E71" s="72"/>
      <c r="F71" s="38"/>
    </row>
    <row r="72" spans="1:6" ht="14.1" customHeight="1" x14ac:dyDescent="0.25">
      <c r="A72" s="38" t="s">
        <v>103</v>
      </c>
      <c r="B72" s="52">
        <v>16254.6</v>
      </c>
      <c r="C72" s="38"/>
      <c r="D72" s="38"/>
      <c r="E72" s="72"/>
      <c r="F72" s="38"/>
    </row>
    <row r="73" spans="1:6" ht="14.1" customHeight="1" x14ac:dyDescent="0.25">
      <c r="A73" s="38" t="s">
        <v>96</v>
      </c>
      <c r="B73" s="52">
        <v>16254.6</v>
      </c>
      <c r="C73" s="38"/>
      <c r="D73" s="38"/>
      <c r="E73" s="72"/>
      <c r="F73" s="38"/>
    </row>
    <row r="74" spans="1:6" ht="14.1" customHeight="1" x14ac:dyDescent="0.25">
      <c r="A74" s="38" t="s">
        <v>62</v>
      </c>
      <c r="B74" s="52">
        <v>9809.85</v>
      </c>
      <c r="C74" s="52">
        <v>15431</v>
      </c>
      <c r="D74" s="52">
        <v>15081</v>
      </c>
      <c r="E74" s="72"/>
      <c r="F74" s="38"/>
    </row>
    <row r="75" spans="1:6" ht="14.1" customHeight="1" x14ac:dyDescent="0.25">
      <c r="A75" s="38" t="s">
        <v>100</v>
      </c>
      <c r="B75" s="53">
        <v>168.29</v>
      </c>
      <c r="C75" s="53">
        <v>431</v>
      </c>
      <c r="D75" s="53">
        <v>431</v>
      </c>
      <c r="E75" s="72"/>
      <c r="F75" s="38"/>
    </row>
    <row r="76" spans="1:6" ht="14.1" customHeight="1" x14ac:dyDescent="0.25">
      <c r="A76" s="38" t="s">
        <v>98</v>
      </c>
      <c r="B76" s="53">
        <v>323.88</v>
      </c>
      <c r="C76" s="53">
        <v>200</v>
      </c>
      <c r="D76" s="53">
        <v>50</v>
      </c>
      <c r="E76" s="72"/>
      <c r="F76" s="38"/>
    </row>
    <row r="77" spans="1:6" ht="14.1" customHeight="1" x14ac:dyDescent="0.25">
      <c r="A77" s="38" t="s">
        <v>102</v>
      </c>
      <c r="B77" s="52">
        <v>2250</v>
      </c>
      <c r="C77" s="52">
        <v>2400</v>
      </c>
      <c r="D77" s="52">
        <v>2300</v>
      </c>
      <c r="E77" s="72"/>
      <c r="F77" s="38"/>
    </row>
    <row r="78" spans="1:6" ht="14.1" customHeight="1" x14ac:dyDescent="0.25">
      <c r="A78" s="38" t="s">
        <v>97</v>
      </c>
      <c r="B78" s="52">
        <v>2096.89</v>
      </c>
      <c r="C78" s="52">
        <v>3200</v>
      </c>
      <c r="D78" s="52">
        <v>3000</v>
      </c>
      <c r="E78" s="72"/>
      <c r="F78" s="38"/>
    </row>
    <row r="79" spans="1:6" ht="14.1" customHeight="1" x14ac:dyDescent="0.25">
      <c r="A79" s="38" t="s">
        <v>94</v>
      </c>
      <c r="B79" s="38"/>
      <c r="C79" s="52">
        <v>1200</v>
      </c>
      <c r="D79" s="52">
        <v>1300</v>
      </c>
      <c r="E79" s="72"/>
      <c r="F79" s="38"/>
    </row>
    <row r="80" spans="1:6" ht="14.1" customHeight="1" x14ac:dyDescent="0.25">
      <c r="A80" s="38" t="s">
        <v>95</v>
      </c>
      <c r="B80" s="52">
        <v>4687.8900000000003</v>
      </c>
      <c r="C80" s="52">
        <v>8000</v>
      </c>
      <c r="D80" s="52">
        <v>8000</v>
      </c>
      <c r="E80" s="72"/>
      <c r="F80" s="38"/>
    </row>
    <row r="81" spans="1:6" ht="14.1" customHeight="1" x14ac:dyDescent="0.25">
      <c r="A81" s="38" t="s">
        <v>103</v>
      </c>
      <c r="B81" s="53">
        <v>282.89999999999998</v>
      </c>
      <c r="C81" s="38"/>
      <c r="D81" s="38"/>
      <c r="E81" s="72"/>
      <c r="F81" s="38"/>
    </row>
    <row r="82" spans="1:6" ht="14.1" customHeight="1" x14ac:dyDescent="0.25">
      <c r="A82" s="38" t="s">
        <v>96</v>
      </c>
      <c r="B82" s="53">
        <v>282.89999999999998</v>
      </c>
      <c r="C82" s="38"/>
      <c r="D82" s="38"/>
      <c r="E82" s="72"/>
      <c r="F82" s="38"/>
    </row>
    <row r="83" spans="1:6" ht="14.1" customHeight="1" x14ac:dyDescent="0.25">
      <c r="A83" s="45" t="s">
        <v>32</v>
      </c>
      <c r="B83" s="54">
        <v>215.63</v>
      </c>
      <c r="C83" s="54">
        <v>280</v>
      </c>
      <c r="D83" s="54">
        <v>280</v>
      </c>
      <c r="E83" s="74">
        <v>280</v>
      </c>
      <c r="F83" s="54">
        <v>280</v>
      </c>
    </row>
    <row r="84" spans="1:6" ht="14.1" customHeight="1" x14ac:dyDescent="0.25">
      <c r="A84" s="38" t="s">
        <v>66</v>
      </c>
      <c r="B84" s="53">
        <v>215.63</v>
      </c>
      <c r="C84" s="53">
        <v>280</v>
      </c>
      <c r="D84" s="53">
        <v>280</v>
      </c>
      <c r="E84" s="72"/>
      <c r="F84" s="38"/>
    </row>
    <row r="85" spans="1:6" ht="14.1" customHeight="1" x14ac:dyDescent="0.25">
      <c r="A85" s="38" t="s">
        <v>102</v>
      </c>
      <c r="B85" s="53">
        <v>215.63</v>
      </c>
      <c r="C85" s="53">
        <v>280</v>
      </c>
      <c r="D85" s="53">
        <v>280</v>
      </c>
      <c r="E85" s="72"/>
      <c r="F85" s="38"/>
    </row>
    <row r="86" spans="1:6" ht="14.1" customHeight="1" x14ac:dyDescent="0.25">
      <c r="A86" s="45" t="s">
        <v>44</v>
      </c>
      <c r="B86" s="51">
        <v>1208.6600000000001</v>
      </c>
      <c r="C86" s="51">
        <v>1246.5</v>
      </c>
      <c r="D86" s="51">
        <v>1500</v>
      </c>
      <c r="E86" s="71">
        <v>1500</v>
      </c>
      <c r="F86" s="51">
        <v>1500</v>
      </c>
    </row>
    <row r="87" spans="1:6" ht="14.1" customHeight="1" x14ac:dyDescent="0.25">
      <c r="A87" s="38" t="s">
        <v>68</v>
      </c>
      <c r="B87" s="52">
        <v>1208.6600000000001</v>
      </c>
      <c r="C87" s="52">
        <v>1246.5</v>
      </c>
      <c r="D87" s="52">
        <v>1500</v>
      </c>
      <c r="E87" s="72"/>
      <c r="F87" s="38"/>
    </row>
    <row r="88" spans="1:6" ht="14.1" customHeight="1" x14ac:dyDescent="0.25">
      <c r="A88" s="38" t="s">
        <v>94</v>
      </c>
      <c r="B88" s="52">
        <v>1208.6600000000001</v>
      </c>
      <c r="C88" s="52">
        <v>1246.5</v>
      </c>
      <c r="D88" s="52">
        <v>1500</v>
      </c>
      <c r="E88" s="72"/>
      <c r="F88" s="38"/>
    </row>
    <row r="89" spans="1:6" ht="14.1" customHeight="1" x14ac:dyDescent="0.25">
      <c r="A89" s="49" t="s">
        <v>33</v>
      </c>
      <c r="B89" s="50">
        <v>75979.649999999994</v>
      </c>
      <c r="C89" s="50">
        <v>3963363</v>
      </c>
      <c r="D89" s="50">
        <v>3887363</v>
      </c>
      <c r="E89" s="70">
        <v>6363</v>
      </c>
      <c r="F89" s="50">
        <v>7363</v>
      </c>
    </row>
    <row r="90" spans="1:6" ht="14.1" customHeight="1" x14ac:dyDescent="0.25">
      <c r="A90" s="45" t="s">
        <v>111</v>
      </c>
      <c r="B90" s="54">
        <v>250</v>
      </c>
      <c r="C90" s="45"/>
      <c r="D90" s="45"/>
      <c r="E90" s="75"/>
      <c r="F90" s="45"/>
    </row>
    <row r="91" spans="1:6" ht="14.1" customHeight="1" x14ac:dyDescent="0.25">
      <c r="A91" s="38" t="s">
        <v>112</v>
      </c>
      <c r="B91" s="53">
        <v>250</v>
      </c>
      <c r="C91" s="38"/>
      <c r="D91" s="38"/>
      <c r="E91" s="72"/>
      <c r="F91" s="38"/>
    </row>
    <row r="92" spans="1:6" ht="14.1" customHeight="1" x14ac:dyDescent="0.25">
      <c r="A92" s="38" t="s">
        <v>100</v>
      </c>
      <c r="B92" s="53">
        <v>250</v>
      </c>
      <c r="C92" s="38"/>
      <c r="D92" s="38"/>
      <c r="E92" s="72"/>
      <c r="F92" s="38"/>
    </row>
    <row r="93" spans="1:6" ht="14.1" customHeight="1" x14ac:dyDescent="0.25">
      <c r="A93" s="45" t="s">
        <v>34</v>
      </c>
      <c r="B93" s="51">
        <v>29304.400000000001</v>
      </c>
      <c r="C93" s="51">
        <v>63363</v>
      </c>
      <c r="D93" s="51">
        <v>1007363</v>
      </c>
      <c r="E93" s="71">
        <v>6363</v>
      </c>
      <c r="F93" s="51">
        <v>7363</v>
      </c>
    </row>
    <row r="94" spans="1:6" ht="14.1" customHeight="1" x14ac:dyDescent="0.25">
      <c r="A94" s="38" t="s">
        <v>63</v>
      </c>
      <c r="B94" s="52">
        <v>27928.7</v>
      </c>
      <c r="C94" s="52">
        <v>61265</v>
      </c>
      <c r="D94" s="52">
        <v>1005265</v>
      </c>
      <c r="E94" s="72"/>
      <c r="F94" s="38"/>
    </row>
    <row r="95" spans="1:6" ht="14.1" customHeight="1" x14ac:dyDescent="0.25">
      <c r="A95" s="38" t="s">
        <v>100</v>
      </c>
      <c r="B95" s="38"/>
      <c r="C95" s="52">
        <v>27000</v>
      </c>
      <c r="D95" s="52">
        <v>1000000</v>
      </c>
      <c r="E95" s="72"/>
      <c r="F95" s="38"/>
    </row>
    <row r="96" spans="1:6" ht="14.1" customHeight="1" x14ac:dyDescent="0.25">
      <c r="A96" s="38" t="s">
        <v>102</v>
      </c>
      <c r="B96" s="52">
        <v>24965</v>
      </c>
      <c r="C96" s="38"/>
      <c r="D96" s="38"/>
      <c r="E96" s="72"/>
      <c r="F96" s="38"/>
    </row>
    <row r="97" spans="1:6" ht="14.1" customHeight="1" x14ac:dyDescent="0.25">
      <c r="A97" s="38" t="s">
        <v>97</v>
      </c>
      <c r="B97" s="52">
        <v>2963.7</v>
      </c>
      <c r="C97" s="52">
        <v>5000</v>
      </c>
      <c r="D97" s="52">
        <v>4500</v>
      </c>
      <c r="E97" s="72"/>
      <c r="F97" s="38"/>
    </row>
    <row r="98" spans="1:6" ht="14.1" customHeight="1" x14ac:dyDescent="0.25">
      <c r="A98" s="38" t="s">
        <v>94</v>
      </c>
      <c r="B98" s="38"/>
      <c r="C98" s="52">
        <v>25500</v>
      </c>
      <c r="D98" s="53">
        <v>500</v>
      </c>
      <c r="E98" s="72"/>
      <c r="F98" s="38"/>
    </row>
    <row r="99" spans="1:6" ht="14.1" customHeight="1" x14ac:dyDescent="0.25">
      <c r="A99" s="38" t="s">
        <v>103</v>
      </c>
      <c r="B99" s="38"/>
      <c r="C99" s="52">
        <v>3500</v>
      </c>
      <c r="D99" s="38"/>
      <c r="E99" s="72"/>
      <c r="F99" s="38"/>
    </row>
    <row r="100" spans="1:6" ht="14.1" customHeight="1" x14ac:dyDescent="0.25">
      <c r="A100" s="38" t="s">
        <v>96</v>
      </c>
      <c r="B100" s="38"/>
      <c r="C100" s="52">
        <v>3500</v>
      </c>
      <c r="D100" s="38"/>
      <c r="E100" s="72"/>
      <c r="F100" s="38"/>
    </row>
    <row r="101" spans="1:6" ht="14.1" customHeight="1" x14ac:dyDescent="0.25">
      <c r="A101" s="38" t="s">
        <v>99</v>
      </c>
      <c r="B101" s="38"/>
      <c r="C101" s="53">
        <v>265</v>
      </c>
      <c r="D101" s="53">
        <v>265</v>
      </c>
      <c r="E101" s="72"/>
      <c r="F101" s="38"/>
    </row>
    <row r="102" spans="1:6" ht="14.1" customHeight="1" x14ac:dyDescent="0.25">
      <c r="A102" s="38" t="s">
        <v>69</v>
      </c>
      <c r="B102" s="52">
        <v>1375.7</v>
      </c>
      <c r="C102" s="52">
        <v>2098</v>
      </c>
      <c r="D102" s="52">
        <v>2098</v>
      </c>
      <c r="E102" s="72"/>
      <c r="F102" s="38"/>
    </row>
    <row r="103" spans="1:6" ht="14.1" customHeight="1" x14ac:dyDescent="0.25">
      <c r="A103" s="38" t="s">
        <v>100</v>
      </c>
      <c r="B103" s="38"/>
      <c r="C103" s="53">
        <v>598</v>
      </c>
      <c r="D103" s="53">
        <v>598</v>
      </c>
      <c r="E103" s="72"/>
      <c r="F103" s="38"/>
    </row>
    <row r="104" spans="1:6" ht="14.1" customHeight="1" x14ac:dyDescent="0.25">
      <c r="A104" s="38" t="s">
        <v>94</v>
      </c>
      <c r="B104" s="52">
        <v>1375.7</v>
      </c>
      <c r="C104" s="52">
        <v>1500</v>
      </c>
      <c r="D104" s="52">
        <v>1500</v>
      </c>
      <c r="E104" s="72"/>
      <c r="F104" s="38"/>
    </row>
    <row r="105" spans="1:6" ht="14.1" customHeight="1" x14ac:dyDescent="0.25">
      <c r="A105" s="45" t="s">
        <v>55</v>
      </c>
      <c r="B105" s="51">
        <v>46425.25</v>
      </c>
      <c r="C105" s="51">
        <v>3900000</v>
      </c>
      <c r="D105" s="51">
        <v>2880000</v>
      </c>
      <c r="E105" s="75"/>
      <c r="F105" s="45"/>
    </row>
    <row r="106" spans="1:6" ht="14.1" customHeight="1" x14ac:dyDescent="0.25">
      <c r="A106" s="38" t="s">
        <v>64</v>
      </c>
      <c r="B106" s="52">
        <v>46425.25</v>
      </c>
      <c r="C106" s="52">
        <v>3900000</v>
      </c>
      <c r="D106" s="52">
        <v>2880000</v>
      </c>
      <c r="E106" s="72"/>
      <c r="F106" s="38"/>
    </row>
    <row r="107" spans="1:6" ht="14.1" customHeight="1" x14ac:dyDescent="0.25">
      <c r="A107" s="38" t="s">
        <v>100</v>
      </c>
      <c r="B107" s="52">
        <v>46425.25</v>
      </c>
      <c r="C107" s="52">
        <v>3900000</v>
      </c>
      <c r="D107" s="52">
        <v>2880000</v>
      </c>
      <c r="E107" s="72"/>
      <c r="F107" s="38"/>
    </row>
    <row r="108" spans="1:6" ht="14.1" customHeight="1" x14ac:dyDescent="0.25">
      <c r="A108" s="38" t="s">
        <v>101</v>
      </c>
      <c r="B108" s="52">
        <v>46425.25</v>
      </c>
      <c r="C108" s="52">
        <v>3900000</v>
      </c>
      <c r="D108" s="52">
        <v>2800000</v>
      </c>
      <c r="E108" s="72"/>
      <c r="F108" s="38"/>
    </row>
    <row r="109" spans="1:6" ht="14.1" customHeight="1" x14ac:dyDescent="0.25">
      <c r="A109" s="48" t="s">
        <v>35</v>
      </c>
      <c r="B109" s="55">
        <v>1244529.8400000001</v>
      </c>
      <c r="C109" s="55">
        <v>5597862.4800000004</v>
      </c>
      <c r="D109" s="55">
        <v>5519174</v>
      </c>
      <c r="E109" s="73">
        <v>1638574</v>
      </c>
      <c r="F109" s="55">
        <v>1643074</v>
      </c>
    </row>
  </sheetData>
  <mergeCells count="4">
    <mergeCell ref="A1:E1"/>
    <mergeCell ref="A7:E7"/>
    <mergeCell ref="A5:E5"/>
    <mergeCell ref="A3:E3"/>
  </mergeCells>
  <pageMargins left="0.7" right="0.7" top="0.75" bottom="0.75" header="0.3" footer="0.3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6"/>
  <sheetViews>
    <sheetView workbookViewId="0">
      <selection activeCell="A9" sqref="A9:F16"/>
    </sheetView>
  </sheetViews>
  <sheetFormatPr defaultRowHeight="15" x14ac:dyDescent="0.25"/>
  <cols>
    <col min="1" max="1" width="45.42578125" customWidth="1"/>
    <col min="2" max="2" width="22.5703125" customWidth="1"/>
    <col min="3" max="3" width="22.7109375" customWidth="1"/>
    <col min="4" max="4" width="21.28515625" customWidth="1"/>
    <col min="5" max="5" width="19" customWidth="1"/>
    <col min="6" max="6" width="18.85546875" customWidth="1"/>
  </cols>
  <sheetData>
    <row r="1" spans="1:7" ht="42" customHeight="1" x14ac:dyDescent="0.25">
      <c r="A1" s="96" t="s">
        <v>118</v>
      </c>
      <c r="B1" s="96"/>
      <c r="C1" s="96"/>
      <c r="D1" s="96"/>
      <c r="E1" s="96"/>
      <c r="F1" s="96"/>
    </row>
    <row r="2" spans="1:7" ht="18" customHeight="1" x14ac:dyDescent="0.25">
      <c r="A2" s="1"/>
      <c r="B2" s="1"/>
      <c r="C2" s="1"/>
      <c r="D2" s="1"/>
    </row>
    <row r="3" spans="1:7" ht="15.75" x14ac:dyDescent="0.25">
      <c r="A3" s="96" t="s">
        <v>18</v>
      </c>
      <c r="B3" s="96"/>
      <c r="C3" s="96"/>
      <c r="D3" s="96"/>
      <c r="E3" s="96"/>
      <c r="F3" s="96"/>
    </row>
    <row r="4" spans="1:7" ht="18" x14ac:dyDescent="0.25">
      <c r="A4" s="1"/>
      <c r="B4" s="1"/>
      <c r="C4" s="1"/>
      <c r="D4" s="1"/>
    </row>
    <row r="5" spans="1:7" ht="18" customHeight="1" x14ac:dyDescent="0.25">
      <c r="A5" s="96" t="s">
        <v>10</v>
      </c>
      <c r="B5" s="96"/>
      <c r="C5" s="96"/>
      <c r="D5" s="96"/>
      <c r="E5" s="96"/>
      <c r="F5" s="96"/>
    </row>
    <row r="6" spans="1:7" ht="18" x14ac:dyDescent="0.25">
      <c r="A6" s="1"/>
      <c r="B6" s="1"/>
      <c r="C6" s="1"/>
      <c r="D6" s="1"/>
    </row>
    <row r="7" spans="1:7" ht="15.75" customHeight="1" x14ac:dyDescent="0.25">
      <c r="A7" s="96" t="s">
        <v>48</v>
      </c>
      <c r="B7" s="96"/>
      <c r="C7" s="96"/>
      <c r="D7" s="96"/>
      <c r="E7" s="96"/>
      <c r="F7" s="96"/>
      <c r="G7" s="37"/>
    </row>
    <row r="8" spans="1:7" ht="18.75" thickBot="1" x14ac:dyDescent="0.3">
      <c r="A8" s="1"/>
      <c r="B8" s="1"/>
      <c r="C8" s="1"/>
      <c r="D8" s="1"/>
    </row>
    <row r="9" spans="1:7" ht="26.25" thickBot="1" x14ac:dyDescent="0.3">
      <c r="A9" s="47" t="s">
        <v>52</v>
      </c>
      <c r="B9" s="47" t="s">
        <v>114</v>
      </c>
      <c r="C9" s="47" t="s">
        <v>53</v>
      </c>
      <c r="D9" s="47" t="s">
        <v>115</v>
      </c>
      <c r="E9" s="47" t="s">
        <v>54</v>
      </c>
      <c r="F9" s="47" t="s">
        <v>116</v>
      </c>
    </row>
    <row r="10" spans="1:7" ht="17.25" x14ac:dyDescent="0.25">
      <c r="A10" s="58" t="s">
        <v>45</v>
      </c>
      <c r="B10" s="59">
        <v>1244529.8400000001</v>
      </c>
      <c r="C10" s="59">
        <v>5597862.4800000004</v>
      </c>
      <c r="D10" s="59">
        <v>5519174</v>
      </c>
      <c r="E10" s="76">
        <v>1638574</v>
      </c>
      <c r="F10" s="59">
        <v>1643074</v>
      </c>
    </row>
    <row r="11" spans="1:7" x14ac:dyDescent="0.25">
      <c r="A11" s="49" t="s">
        <v>129</v>
      </c>
      <c r="B11" s="50">
        <v>1244529.8400000001</v>
      </c>
      <c r="C11" s="50">
        <v>5597862.4800000004</v>
      </c>
      <c r="D11" s="50">
        <v>5519174</v>
      </c>
      <c r="E11" s="70">
        <v>1638574</v>
      </c>
      <c r="F11" s="50">
        <v>1643074</v>
      </c>
    </row>
    <row r="12" spans="1:7" x14ac:dyDescent="0.25">
      <c r="A12" s="77" t="s">
        <v>130</v>
      </c>
      <c r="B12" s="78">
        <v>1244529.8400000001</v>
      </c>
      <c r="C12" s="78">
        <v>5597862.4800000004</v>
      </c>
      <c r="D12" s="78">
        <v>5519174</v>
      </c>
      <c r="E12" s="79">
        <v>1638574</v>
      </c>
      <c r="F12" s="78">
        <v>1643074</v>
      </c>
    </row>
    <row r="13" spans="1:7" x14ac:dyDescent="0.25">
      <c r="A13" s="38" t="s">
        <v>75</v>
      </c>
      <c r="B13" s="52">
        <v>1162790.56</v>
      </c>
      <c r="C13" s="52">
        <v>1612180</v>
      </c>
      <c r="D13" s="52">
        <v>1613680</v>
      </c>
      <c r="E13" s="79">
        <v>1612680</v>
      </c>
      <c r="F13" s="52">
        <v>1612680</v>
      </c>
    </row>
    <row r="14" spans="1:7" ht="26.25" x14ac:dyDescent="0.25">
      <c r="A14" s="38" t="s">
        <v>78</v>
      </c>
      <c r="B14" s="52">
        <v>1162790.56</v>
      </c>
      <c r="C14" s="52">
        <v>1612180</v>
      </c>
      <c r="D14" s="52">
        <v>1613680</v>
      </c>
      <c r="E14" s="79">
        <v>1612680</v>
      </c>
      <c r="F14" s="52">
        <v>1612680</v>
      </c>
    </row>
    <row r="15" spans="1:7" x14ac:dyDescent="0.25">
      <c r="A15" s="38" t="s">
        <v>56</v>
      </c>
      <c r="B15" s="52">
        <v>81739.28</v>
      </c>
      <c r="C15" s="52">
        <v>3985682.48</v>
      </c>
      <c r="D15" s="52">
        <v>3905494</v>
      </c>
      <c r="E15" s="79">
        <v>25894</v>
      </c>
      <c r="F15" s="52">
        <v>30394</v>
      </c>
    </row>
    <row r="16" spans="1:7" x14ac:dyDescent="0.25">
      <c r="A16" s="38" t="s">
        <v>57</v>
      </c>
      <c r="B16" s="52">
        <v>81739.28</v>
      </c>
      <c r="C16" s="52">
        <v>3985682.48</v>
      </c>
      <c r="D16" s="52">
        <v>3905494</v>
      </c>
      <c r="E16" s="79">
        <v>25894</v>
      </c>
      <c r="F16" s="52">
        <v>30394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9"/>
  <sheetViews>
    <sheetView workbookViewId="0">
      <selection activeCell="A8" sqref="A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2.42578125" customWidth="1"/>
    <col min="5" max="5" width="17.85546875" customWidth="1"/>
    <col min="6" max="6" width="16.5703125" customWidth="1"/>
    <col min="7" max="7" width="15.42578125" customWidth="1"/>
    <col min="8" max="8" width="16.85546875" customWidth="1"/>
    <col min="9" max="9" width="15.42578125" customWidth="1"/>
  </cols>
  <sheetData>
    <row r="1" spans="1:9" ht="42" customHeight="1" x14ac:dyDescent="0.25">
      <c r="A1" s="96" t="s">
        <v>118</v>
      </c>
      <c r="B1" s="96"/>
      <c r="C1" s="96"/>
      <c r="D1" s="96"/>
      <c r="E1" s="96"/>
      <c r="F1" s="96"/>
      <c r="G1" s="96"/>
      <c r="H1" s="96"/>
      <c r="I1" s="96"/>
    </row>
    <row r="2" spans="1:9" ht="18" customHeight="1" x14ac:dyDescent="0.25">
      <c r="A2" s="1"/>
      <c r="B2" s="1"/>
      <c r="C2" s="1"/>
      <c r="D2" s="1"/>
      <c r="E2" s="1"/>
      <c r="F2" s="1"/>
    </row>
    <row r="3" spans="1:9" ht="15.75" customHeight="1" x14ac:dyDescent="0.25">
      <c r="A3" s="96" t="s">
        <v>18</v>
      </c>
      <c r="B3" s="96"/>
      <c r="C3" s="96"/>
      <c r="D3" s="96"/>
      <c r="E3" s="96"/>
      <c r="F3" s="96"/>
      <c r="G3" s="96"/>
      <c r="H3" s="96"/>
      <c r="I3" s="96"/>
    </row>
    <row r="4" spans="1:9" ht="18" x14ac:dyDescent="0.25">
      <c r="A4" s="1"/>
      <c r="B4" s="1"/>
      <c r="C4" s="1"/>
      <c r="D4" s="1"/>
      <c r="E4" s="1"/>
      <c r="F4" s="1"/>
    </row>
    <row r="5" spans="1:9" ht="18" customHeight="1" x14ac:dyDescent="0.25">
      <c r="A5" s="96" t="s">
        <v>14</v>
      </c>
      <c r="B5" s="96"/>
      <c r="C5" s="96"/>
      <c r="D5" s="96"/>
      <c r="E5" s="96"/>
      <c r="F5" s="96"/>
      <c r="G5" s="96"/>
      <c r="H5" s="96"/>
      <c r="I5" s="96"/>
    </row>
    <row r="6" spans="1:9" ht="18" x14ac:dyDescent="0.25">
      <c r="A6" s="1"/>
      <c r="B6" s="1"/>
      <c r="C6" s="1"/>
      <c r="D6" s="1"/>
      <c r="E6" s="1"/>
      <c r="F6" s="1"/>
    </row>
    <row r="7" spans="1:9" x14ac:dyDescent="0.25">
      <c r="A7" s="40" t="s">
        <v>11</v>
      </c>
      <c r="B7" s="40" t="s">
        <v>12</v>
      </c>
      <c r="C7" s="40" t="s">
        <v>13</v>
      </c>
      <c r="D7" s="39" t="s">
        <v>52</v>
      </c>
      <c r="E7" s="34" t="s">
        <v>114</v>
      </c>
      <c r="F7" s="34" t="s">
        <v>53</v>
      </c>
      <c r="G7" s="34" t="s">
        <v>115</v>
      </c>
      <c r="H7" s="34" t="s">
        <v>54</v>
      </c>
      <c r="I7" s="34" t="s">
        <v>116</v>
      </c>
    </row>
    <row r="8" spans="1:9" x14ac:dyDescent="0.25">
      <c r="A8" s="35">
        <v>8</v>
      </c>
      <c r="B8" s="35"/>
      <c r="C8" s="35"/>
      <c r="D8" s="35" t="s">
        <v>15</v>
      </c>
      <c r="E8" s="19">
        <v>0</v>
      </c>
      <c r="F8" s="19">
        <v>0</v>
      </c>
      <c r="G8" s="43">
        <v>0</v>
      </c>
      <c r="H8" s="43">
        <v>0</v>
      </c>
      <c r="I8" s="43">
        <v>0</v>
      </c>
    </row>
    <row r="9" spans="1:9" x14ac:dyDescent="0.25">
      <c r="A9" s="41">
        <v>5</v>
      </c>
      <c r="B9" s="42"/>
      <c r="C9" s="42"/>
      <c r="D9" s="36" t="s">
        <v>16</v>
      </c>
      <c r="E9" s="19">
        <v>0</v>
      </c>
      <c r="F9" s="19">
        <v>0</v>
      </c>
      <c r="G9" s="43">
        <v>0</v>
      </c>
      <c r="H9" s="43">
        <v>0</v>
      </c>
      <c r="I9" s="43">
        <v>0</v>
      </c>
    </row>
  </sheetData>
  <mergeCells count="3">
    <mergeCell ref="A5:I5"/>
    <mergeCell ref="A3:I3"/>
    <mergeCell ref="A1:I1"/>
  </mergeCells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6"/>
  <sheetViews>
    <sheetView zoomScaleNormal="100" workbookViewId="0">
      <selection activeCell="A5" sqref="A5:F166"/>
    </sheetView>
  </sheetViews>
  <sheetFormatPr defaultRowHeight="15" customHeight="1" x14ac:dyDescent="0.25"/>
  <cols>
    <col min="1" max="1" width="45.85546875" customWidth="1"/>
    <col min="2" max="2" width="17.42578125" customWidth="1"/>
    <col min="3" max="3" width="17.5703125" customWidth="1"/>
    <col min="4" max="4" width="18.7109375" customWidth="1"/>
    <col min="5" max="5" width="17.28515625" customWidth="1"/>
    <col min="6" max="6" width="18" bestFit="1" customWidth="1"/>
  </cols>
  <sheetData>
    <row r="1" spans="1:6" ht="15" customHeight="1" x14ac:dyDescent="0.25">
      <c r="A1" s="96" t="s">
        <v>118</v>
      </c>
      <c r="B1" s="96"/>
      <c r="C1" s="96"/>
      <c r="D1" s="96"/>
      <c r="E1" s="96"/>
      <c r="F1" s="96"/>
    </row>
    <row r="2" spans="1:6" ht="15" customHeight="1" x14ac:dyDescent="0.25">
      <c r="A2" s="1"/>
      <c r="B2" s="1"/>
      <c r="C2" s="1"/>
      <c r="D2" s="1"/>
    </row>
    <row r="3" spans="1:6" ht="15" customHeight="1" x14ac:dyDescent="0.25">
      <c r="A3" s="96" t="s">
        <v>17</v>
      </c>
      <c r="B3" s="96"/>
      <c r="C3" s="96"/>
      <c r="D3" s="96"/>
      <c r="E3" s="96"/>
    </row>
    <row r="4" spans="1:6" ht="15" customHeight="1" thickBot="1" x14ac:dyDescent="0.3">
      <c r="A4" s="1"/>
      <c r="B4" s="1"/>
      <c r="C4" s="1"/>
      <c r="D4" s="1"/>
    </row>
    <row r="5" spans="1:6" ht="30" customHeight="1" thickBot="1" x14ac:dyDescent="0.3">
      <c r="A5" s="47" t="s">
        <v>52</v>
      </c>
      <c r="B5" s="47" t="s">
        <v>114</v>
      </c>
      <c r="C5" s="47" t="s">
        <v>53</v>
      </c>
      <c r="D5" s="47" t="s">
        <v>115</v>
      </c>
      <c r="E5" s="47" t="s">
        <v>54</v>
      </c>
      <c r="F5" s="47" t="s">
        <v>116</v>
      </c>
    </row>
    <row r="6" spans="1:6" ht="15" customHeight="1" x14ac:dyDescent="0.25">
      <c r="A6" s="58" t="s">
        <v>45</v>
      </c>
      <c r="B6" s="59">
        <v>1244529.8400000001</v>
      </c>
      <c r="C6" s="59">
        <v>5597862.4800000004</v>
      </c>
      <c r="D6" s="59">
        <v>5519174</v>
      </c>
      <c r="E6" s="76">
        <v>1638574</v>
      </c>
      <c r="F6" s="59">
        <v>1643074</v>
      </c>
    </row>
    <row r="7" spans="1:6" ht="15" customHeight="1" x14ac:dyDescent="0.25">
      <c r="A7" s="60" t="s">
        <v>41</v>
      </c>
      <c r="B7" s="61">
        <v>1244529.8400000001</v>
      </c>
      <c r="C7" s="61">
        <v>5597862.4800000004</v>
      </c>
      <c r="D7" s="61">
        <v>5519174</v>
      </c>
      <c r="E7" s="80">
        <v>1638574</v>
      </c>
      <c r="F7" s="61">
        <v>1643074</v>
      </c>
    </row>
    <row r="8" spans="1:6" ht="15" customHeight="1" x14ac:dyDescent="0.25">
      <c r="A8" s="49" t="s">
        <v>58</v>
      </c>
      <c r="B8" s="50">
        <v>1244529.8400000001</v>
      </c>
      <c r="C8" s="50">
        <v>5597862.4800000004</v>
      </c>
      <c r="D8" s="50">
        <v>5519174</v>
      </c>
      <c r="E8" s="70">
        <v>1638574</v>
      </c>
      <c r="F8" s="50">
        <v>1643074</v>
      </c>
    </row>
    <row r="9" spans="1:6" ht="15" customHeight="1" x14ac:dyDescent="0.25">
      <c r="A9" s="44" t="s">
        <v>76</v>
      </c>
      <c r="B9" s="62">
        <v>129562.78</v>
      </c>
      <c r="C9" s="62">
        <v>114180</v>
      </c>
      <c r="D9" s="62">
        <v>116180</v>
      </c>
      <c r="E9" s="81">
        <v>116180</v>
      </c>
      <c r="F9" s="62">
        <v>116180</v>
      </c>
    </row>
    <row r="10" spans="1:6" ht="35.25" customHeight="1" x14ac:dyDescent="0.25">
      <c r="A10" s="45" t="s">
        <v>77</v>
      </c>
      <c r="B10" s="51">
        <v>34004.82</v>
      </c>
      <c r="C10" s="51">
        <v>36180</v>
      </c>
      <c r="D10" s="51">
        <v>36180</v>
      </c>
      <c r="E10" s="71">
        <v>36180</v>
      </c>
      <c r="F10" s="51">
        <v>36180</v>
      </c>
    </row>
    <row r="11" spans="1:6" ht="15" customHeight="1" x14ac:dyDescent="0.25">
      <c r="A11" s="38" t="s">
        <v>78</v>
      </c>
      <c r="B11" s="52">
        <v>34004.82</v>
      </c>
      <c r="C11" s="52">
        <v>36180</v>
      </c>
      <c r="D11" s="52">
        <v>36180</v>
      </c>
      <c r="E11" s="79">
        <v>36180</v>
      </c>
      <c r="F11" s="52">
        <v>36180</v>
      </c>
    </row>
    <row r="12" spans="1:6" ht="15" customHeight="1" x14ac:dyDescent="0.25">
      <c r="A12" s="63" t="s">
        <v>49</v>
      </c>
      <c r="B12" s="64">
        <v>34004.82</v>
      </c>
      <c r="C12" s="64">
        <v>36180</v>
      </c>
      <c r="D12" s="64">
        <v>36180</v>
      </c>
      <c r="E12" s="82">
        <v>36180</v>
      </c>
      <c r="F12" s="64">
        <v>36180</v>
      </c>
    </row>
    <row r="13" spans="1:6" ht="15" customHeight="1" x14ac:dyDescent="0.25">
      <c r="A13" s="38" t="s">
        <v>29</v>
      </c>
      <c r="B13" s="52">
        <v>34004.82</v>
      </c>
      <c r="C13" s="52">
        <v>36180</v>
      </c>
      <c r="D13" s="52">
        <v>36180</v>
      </c>
      <c r="E13" s="79">
        <v>36180</v>
      </c>
      <c r="F13" s="52">
        <v>36180</v>
      </c>
    </row>
    <row r="14" spans="1:6" ht="15" customHeight="1" x14ac:dyDescent="0.25">
      <c r="A14" s="46" t="s">
        <v>31</v>
      </c>
      <c r="B14" s="52">
        <v>33789.19</v>
      </c>
      <c r="C14" s="52">
        <v>35900</v>
      </c>
      <c r="D14" s="52">
        <v>35900</v>
      </c>
      <c r="E14" s="79">
        <v>35900</v>
      </c>
      <c r="F14" s="52">
        <v>35900</v>
      </c>
    </row>
    <row r="15" spans="1:6" ht="15" customHeight="1" x14ac:dyDescent="0.25">
      <c r="A15" s="65" t="s">
        <v>59</v>
      </c>
      <c r="B15" s="52">
        <v>8099.86</v>
      </c>
      <c r="C15" s="52">
        <v>5500</v>
      </c>
      <c r="D15" s="52">
        <v>5500</v>
      </c>
      <c r="E15" s="72"/>
      <c r="F15" s="38"/>
    </row>
    <row r="16" spans="1:6" ht="15" customHeight="1" x14ac:dyDescent="0.25">
      <c r="A16" s="65" t="s">
        <v>60</v>
      </c>
      <c r="B16" s="52">
        <v>13439.33</v>
      </c>
      <c r="C16" s="52">
        <v>15000</v>
      </c>
      <c r="D16" s="52">
        <v>15100</v>
      </c>
      <c r="E16" s="72"/>
      <c r="F16" s="38"/>
    </row>
    <row r="17" spans="1:6" ht="15" customHeight="1" x14ac:dyDescent="0.25">
      <c r="A17" s="65" t="s">
        <v>61</v>
      </c>
      <c r="B17" s="52">
        <v>10000</v>
      </c>
      <c r="C17" s="52">
        <v>13000</v>
      </c>
      <c r="D17" s="52">
        <v>13000</v>
      </c>
      <c r="E17" s="72"/>
      <c r="F17" s="38"/>
    </row>
    <row r="18" spans="1:6" ht="15" customHeight="1" x14ac:dyDescent="0.25">
      <c r="A18" s="65" t="s">
        <v>62</v>
      </c>
      <c r="B18" s="52">
        <v>2250</v>
      </c>
      <c r="C18" s="52">
        <v>2400</v>
      </c>
      <c r="D18" s="52">
        <v>2300</v>
      </c>
      <c r="E18" s="72"/>
      <c r="F18" s="38"/>
    </row>
    <row r="19" spans="1:6" ht="15" customHeight="1" x14ac:dyDescent="0.25">
      <c r="A19" s="46" t="s">
        <v>32</v>
      </c>
      <c r="B19" s="53">
        <v>215.63</v>
      </c>
      <c r="C19" s="53">
        <v>280</v>
      </c>
      <c r="D19" s="53">
        <v>280</v>
      </c>
      <c r="E19" s="83">
        <v>280</v>
      </c>
      <c r="F19" s="53">
        <v>280</v>
      </c>
    </row>
    <row r="20" spans="1:6" ht="29.25" customHeight="1" x14ac:dyDescent="0.25">
      <c r="A20" s="65" t="s">
        <v>66</v>
      </c>
      <c r="B20" s="53">
        <v>215.63</v>
      </c>
      <c r="C20" s="53">
        <v>280</v>
      </c>
      <c r="D20" s="53">
        <v>280</v>
      </c>
      <c r="E20" s="72"/>
      <c r="F20" s="38"/>
    </row>
    <row r="21" spans="1:6" ht="27" customHeight="1" x14ac:dyDescent="0.25">
      <c r="A21" s="45" t="s">
        <v>79</v>
      </c>
      <c r="B21" s="51">
        <v>69999.09</v>
      </c>
      <c r="C21" s="51">
        <v>75000</v>
      </c>
      <c r="D21" s="51">
        <v>75000</v>
      </c>
      <c r="E21" s="71">
        <v>75000</v>
      </c>
      <c r="F21" s="51">
        <v>75000</v>
      </c>
    </row>
    <row r="22" spans="1:6" ht="15" customHeight="1" x14ac:dyDescent="0.25">
      <c r="A22" s="38" t="s">
        <v>78</v>
      </c>
      <c r="B22" s="52">
        <v>69999.09</v>
      </c>
      <c r="C22" s="52">
        <v>75000</v>
      </c>
      <c r="D22" s="52">
        <v>75000</v>
      </c>
      <c r="E22" s="79">
        <v>75000</v>
      </c>
      <c r="F22" s="52">
        <v>75000</v>
      </c>
    </row>
    <row r="23" spans="1:6" ht="15" customHeight="1" x14ac:dyDescent="0.25">
      <c r="A23" s="63" t="s">
        <v>49</v>
      </c>
      <c r="B23" s="64">
        <v>69999.09</v>
      </c>
      <c r="C23" s="64">
        <v>75000</v>
      </c>
      <c r="D23" s="64">
        <v>75000</v>
      </c>
      <c r="E23" s="82">
        <v>75000</v>
      </c>
      <c r="F23" s="64">
        <v>75000</v>
      </c>
    </row>
    <row r="24" spans="1:6" ht="15" customHeight="1" x14ac:dyDescent="0.25">
      <c r="A24" s="38" t="s">
        <v>29</v>
      </c>
      <c r="B24" s="52">
        <v>69999.09</v>
      </c>
      <c r="C24" s="52">
        <v>75000</v>
      </c>
      <c r="D24" s="52">
        <v>75000</v>
      </c>
      <c r="E24" s="79">
        <v>75000</v>
      </c>
      <c r="F24" s="52">
        <v>75000</v>
      </c>
    </row>
    <row r="25" spans="1:6" ht="15" customHeight="1" x14ac:dyDescent="0.25">
      <c r="A25" s="46" t="s">
        <v>31</v>
      </c>
      <c r="B25" s="52">
        <v>69999.09</v>
      </c>
      <c r="C25" s="52">
        <v>75000</v>
      </c>
      <c r="D25" s="52">
        <v>75000</v>
      </c>
      <c r="E25" s="79">
        <v>75000</v>
      </c>
      <c r="F25" s="52">
        <v>75000</v>
      </c>
    </row>
    <row r="26" spans="1:6" ht="15" customHeight="1" x14ac:dyDescent="0.25">
      <c r="A26" s="65" t="s">
        <v>59</v>
      </c>
      <c r="B26" s="52">
        <v>29299.11</v>
      </c>
      <c r="C26" s="52">
        <v>34500</v>
      </c>
      <c r="D26" s="52">
        <v>35000</v>
      </c>
      <c r="E26" s="72"/>
      <c r="F26" s="38"/>
    </row>
    <row r="27" spans="1:6" ht="15" customHeight="1" x14ac:dyDescent="0.25">
      <c r="A27" s="65" t="s">
        <v>60</v>
      </c>
      <c r="B27" s="52">
        <v>19999.98</v>
      </c>
      <c r="C27" s="52">
        <v>13000</v>
      </c>
      <c r="D27" s="52">
        <v>15000</v>
      </c>
      <c r="E27" s="72"/>
      <c r="F27" s="38"/>
    </row>
    <row r="28" spans="1:6" ht="15" customHeight="1" x14ac:dyDescent="0.25">
      <c r="A28" s="65" t="s">
        <v>61</v>
      </c>
      <c r="B28" s="52">
        <v>20700</v>
      </c>
      <c r="C28" s="52">
        <v>27500</v>
      </c>
      <c r="D28" s="52">
        <v>25000</v>
      </c>
      <c r="E28" s="72"/>
      <c r="F28" s="38"/>
    </row>
    <row r="29" spans="1:6" ht="15" customHeight="1" x14ac:dyDescent="0.25">
      <c r="A29" s="45" t="s">
        <v>80</v>
      </c>
      <c r="B29" s="54">
        <v>593.87</v>
      </c>
      <c r="C29" s="51">
        <v>3000</v>
      </c>
      <c r="D29" s="51">
        <v>5000</v>
      </c>
      <c r="E29" s="71">
        <v>5000</v>
      </c>
      <c r="F29" s="51">
        <v>5000</v>
      </c>
    </row>
    <row r="30" spans="1:6" ht="15" customHeight="1" x14ac:dyDescent="0.25">
      <c r="A30" s="38" t="s">
        <v>78</v>
      </c>
      <c r="B30" s="53">
        <v>593.87</v>
      </c>
      <c r="C30" s="52">
        <v>3000</v>
      </c>
      <c r="D30" s="52">
        <v>5000</v>
      </c>
      <c r="E30" s="79">
        <v>5000</v>
      </c>
      <c r="F30" s="52">
        <v>5000</v>
      </c>
    </row>
    <row r="31" spans="1:6" ht="15" customHeight="1" x14ac:dyDescent="0.25">
      <c r="A31" s="63" t="s">
        <v>49</v>
      </c>
      <c r="B31" s="66">
        <v>593.87</v>
      </c>
      <c r="C31" s="64">
        <v>3000</v>
      </c>
      <c r="D31" s="64">
        <v>5000</v>
      </c>
      <c r="E31" s="82">
        <v>5000</v>
      </c>
      <c r="F31" s="64">
        <v>5000</v>
      </c>
    </row>
    <row r="32" spans="1:6" ht="15" customHeight="1" x14ac:dyDescent="0.25">
      <c r="A32" s="38" t="s">
        <v>29</v>
      </c>
      <c r="B32" s="53">
        <v>593.87</v>
      </c>
      <c r="C32" s="52">
        <v>3000</v>
      </c>
      <c r="D32" s="52">
        <v>5000</v>
      </c>
      <c r="E32" s="79">
        <v>5000</v>
      </c>
      <c r="F32" s="52">
        <v>5000</v>
      </c>
    </row>
    <row r="33" spans="1:6" ht="15" customHeight="1" x14ac:dyDescent="0.25">
      <c r="A33" s="46" t="s">
        <v>31</v>
      </c>
      <c r="B33" s="53">
        <v>593.87</v>
      </c>
      <c r="C33" s="52">
        <v>3000</v>
      </c>
      <c r="D33" s="52">
        <v>5000</v>
      </c>
      <c r="E33" s="79">
        <v>5000</v>
      </c>
      <c r="F33" s="52">
        <v>5000</v>
      </c>
    </row>
    <row r="34" spans="1:6" ht="15" customHeight="1" x14ac:dyDescent="0.25">
      <c r="A34" s="65" t="s">
        <v>61</v>
      </c>
      <c r="B34" s="53">
        <v>593.87</v>
      </c>
      <c r="C34" s="52">
        <v>3000</v>
      </c>
      <c r="D34" s="52">
        <v>5000</v>
      </c>
      <c r="E34" s="72"/>
      <c r="F34" s="38"/>
    </row>
    <row r="35" spans="1:6" ht="15" customHeight="1" x14ac:dyDescent="0.25">
      <c r="A35" s="45" t="s">
        <v>81</v>
      </c>
      <c r="B35" s="51">
        <v>24965</v>
      </c>
      <c r="C35" s="54">
        <v>0</v>
      </c>
      <c r="D35" s="54">
        <v>0</v>
      </c>
      <c r="E35" s="74">
        <v>0</v>
      </c>
      <c r="F35" s="54">
        <v>0</v>
      </c>
    </row>
    <row r="36" spans="1:6" ht="15" customHeight="1" x14ac:dyDescent="0.25">
      <c r="A36" s="38" t="s">
        <v>78</v>
      </c>
      <c r="B36" s="52">
        <v>24965</v>
      </c>
      <c r="C36" s="38"/>
      <c r="D36" s="38"/>
      <c r="E36" s="72"/>
      <c r="F36" s="38"/>
    </row>
    <row r="37" spans="1:6" ht="15" customHeight="1" x14ac:dyDescent="0.25">
      <c r="A37" s="63" t="s">
        <v>49</v>
      </c>
      <c r="B37" s="64">
        <v>24965</v>
      </c>
      <c r="C37" s="66">
        <v>0</v>
      </c>
      <c r="D37" s="66">
        <v>0</v>
      </c>
      <c r="E37" s="84">
        <v>0</v>
      </c>
      <c r="F37" s="66">
        <v>0</v>
      </c>
    </row>
    <row r="38" spans="1:6" ht="15" customHeight="1" x14ac:dyDescent="0.25">
      <c r="A38" s="38" t="s">
        <v>33</v>
      </c>
      <c r="B38" s="52">
        <v>24965</v>
      </c>
      <c r="C38" s="38"/>
      <c r="D38" s="38"/>
      <c r="E38" s="72"/>
      <c r="F38" s="38"/>
    </row>
    <row r="39" spans="1:6" ht="15" customHeight="1" x14ac:dyDescent="0.25">
      <c r="A39" s="46" t="s">
        <v>34</v>
      </c>
      <c r="B39" s="52">
        <v>24965</v>
      </c>
      <c r="C39" s="53">
        <v>0</v>
      </c>
      <c r="D39" s="53">
        <v>0</v>
      </c>
      <c r="E39" s="83">
        <v>0</v>
      </c>
      <c r="F39" s="53">
        <v>0</v>
      </c>
    </row>
    <row r="40" spans="1:6" ht="15" customHeight="1" x14ac:dyDescent="0.25">
      <c r="A40" s="65" t="s">
        <v>63</v>
      </c>
      <c r="B40" s="52">
        <v>24965</v>
      </c>
      <c r="C40" s="38"/>
      <c r="D40" s="38"/>
      <c r="E40" s="72"/>
      <c r="F40" s="38"/>
    </row>
    <row r="41" spans="1:6" ht="30.75" customHeight="1" x14ac:dyDescent="0.25">
      <c r="A41" s="44" t="s">
        <v>42</v>
      </c>
      <c r="B41" s="67">
        <v>365.68</v>
      </c>
      <c r="C41" s="67">
        <v>277.95999999999998</v>
      </c>
      <c r="D41" s="67">
        <v>100</v>
      </c>
      <c r="E41" s="85">
        <v>100</v>
      </c>
      <c r="F41" s="62">
        <v>1000</v>
      </c>
    </row>
    <row r="42" spans="1:6" ht="15" customHeight="1" x14ac:dyDescent="0.25">
      <c r="A42" s="45" t="s">
        <v>43</v>
      </c>
      <c r="B42" s="54">
        <v>365.68</v>
      </c>
      <c r="C42" s="54">
        <v>277.95999999999998</v>
      </c>
      <c r="D42" s="54">
        <v>100</v>
      </c>
      <c r="E42" s="74">
        <v>100</v>
      </c>
      <c r="F42" s="51">
        <v>1000</v>
      </c>
    </row>
    <row r="43" spans="1:6" ht="15" customHeight="1" x14ac:dyDescent="0.25">
      <c r="A43" s="38" t="s">
        <v>57</v>
      </c>
      <c r="B43" s="53">
        <v>365.68</v>
      </c>
      <c r="C43" s="53">
        <v>277.95999999999998</v>
      </c>
      <c r="D43" s="53">
        <v>100</v>
      </c>
      <c r="E43" s="83">
        <v>100</v>
      </c>
      <c r="F43" s="52">
        <v>1000</v>
      </c>
    </row>
    <row r="44" spans="1:6" ht="15" customHeight="1" x14ac:dyDescent="0.25">
      <c r="A44" s="63" t="s">
        <v>36</v>
      </c>
      <c r="B44" s="66">
        <v>365.68</v>
      </c>
      <c r="C44" s="66">
        <v>277.95999999999998</v>
      </c>
      <c r="D44" s="66">
        <v>100</v>
      </c>
      <c r="E44" s="84">
        <v>100</v>
      </c>
      <c r="F44" s="64">
        <v>1000</v>
      </c>
    </row>
    <row r="45" spans="1:6" ht="15" customHeight="1" x14ac:dyDescent="0.25">
      <c r="A45" s="38" t="s">
        <v>29</v>
      </c>
      <c r="B45" s="53">
        <v>365.68</v>
      </c>
      <c r="C45" s="53">
        <v>277.95999999999998</v>
      </c>
      <c r="D45" s="53">
        <v>100</v>
      </c>
      <c r="E45" s="83">
        <v>100</v>
      </c>
      <c r="F45" s="52">
        <v>1000</v>
      </c>
    </row>
    <row r="46" spans="1:6" ht="15" customHeight="1" x14ac:dyDescent="0.25">
      <c r="A46" s="46" t="s">
        <v>31</v>
      </c>
      <c r="B46" s="53">
        <v>365.68</v>
      </c>
      <c r="C46" s="53">
        <v>277.95999999999998</v>
      </c>
      <c r="D46" s="53">
        <v>100</v>
      </c>
      <c r="E46" s="83">
        <v>100</v>
      </c>
      <c r="F46" s="52">
        <v>1000</v>
      </c>
    </row>
    <row r="47" spans="1:6" ht="15" customHeight="1" x14ac:dyDescent="0.25">
      <c r="A47" s="65" t="s">
        <v>60</v>
      </c>
      <c r="B47" s="53">
        <v>41.8</v>
      </c>
      <c r="C47" s="53">
        <v>77.959999999999994</v>
      </c>
      <c r="D47" s="53">
        <v>50</v>
      </c>
      <c r="E47" s="72"/>
      <c r="F47" s="38"/>
    </row>
    <row r="48" spans="1:6" ht="15" customHeight="1" x14ac:dyDescent="0.25">
      <c r="A48" s="65" t="s">
        <v>62</v>
      </c>
      <c r="B48" s="53">
        <v>323.88</v>
      </c>
      <c r="C48" s="53">
        <v>200</v>
      </c>
      <c r="D48" s="53">
        <v>50</v>
      </c>
      <c r="E48" s="72"/>
      <c r="F48" s="38"/>
    </row>
    <row r="49" spans="1:6" ht="29.25" customHeight="1" x14ac:dyDescent="0.25">
      <c r="A49" s="44" t="s">
        <v>82</v>
      </c>
      <c r="B49" s="62">
        <v>81292.62</v>
      </c>
      <c r="C49" s="62">
        <v>3993404.52</v>
      </c>
      <c r="D49" s="62">
        <v>3912894</v>
      </c>
      <c r="E49" s="81">
        <v>32294</v>
      </c>
      <c r="F49" s="62">
        <v>35894</v>
      </c>
    </row>
    <row r="50" spans="1:6" ht="15" customHeight="1" x14ac:dyDescent="0.25">
      <c r="A50" s="45" t="s">
        <v>83</v>
      </c>
      <c r="B50" s="54">
        <v>418.29</v>
      </c>
      <c r="C50" s="51">
        <v>28129</v>
      </c>
      <c r="D50" s="51">
        <v>51129</v>
      </c>
      <c r="E50" s="71">
        <v>1129</v>
      </c>
      <c r="F50" s="51">
        <v>1129</v>
      </c>
    </row>
    <row r="51" spans="1:6" ht="15" customHeight="1" x14ac:dyDescent="0.25">
      <c r="A51" s="38" t="s">
        <v>78</v>
      </c>
      <c r="B51" s="53">
        <v>250</v>
      </c>
      <c r="C51" s="38"/>
      <c r="D51" s="38"/>
      <c r="E51" s="72"/>
      <c r="F51" s="38"/>
    </row>
    <row r="52" spans="1:6" ht="15" customHeight="1" x14ac:dyDescent="0.25">
      <c r="A52" s="63" t="s">
        <v>50</v>
      </c>
      <c r="B52" s="66">
        <v>250</v>
      </c>
      <c r="C52" s="66">
        <v>0</v>
      </c>
      <c r="D52" s="66">
        <v>0</v>
      </c>
      <c r="E52" s="84">
        <v>0</v>
      </c>
      <c r="F52" s="66">
        <v>0</v>
      </c>
    </row>
    <row r="53" spans="1:6" ht="15" customHeight="1" x14ac:dyDescent="0.25">
      <c r="A53" s="38" t="s">
        <v>33</v>
      </c>
      <c r="B53" s="53">
        <v>250</v>
      </c>
      <c r="C53" s="38"/>
      <c r="D53" s="38"/>
      <c r="E53" s="72"/>
      <c r="F53" s="38"/>
    </row>
    <row r="54" spans="1:6" ht="15" customHeight="1" x14ac:dyDescent="0.25">
      <c r="A54" s="46" t="s">
        <v>111</v>
      </c>
      <c r="B54" s="53">
        <v>250</v>
      </c>
      <c r="C54" s="53">
        <v>0</v>
      </c>
      <c r="D54" s="53">
        <v>0</v>
      </c>
      <c r="E54" s="83">
        <v>0</v>
      </c>
      <c r="F54" s="53">
        <v>0</v>
      </c>
    </row>
    <row r="55" spans="1:6" ht="15" customHeight="1" x14ac:dyDescent="0.25">
      <c r="A55" s="65" t="s">
        <v>112</v>
      </c>
      <c r="B55" s="53">
        <v>250</v>
      </c>
      <c r="C55" s="38"/>
      <c r="D55" s="38"/>
      <c r="E55" s="72"/>
      <c r="F55" s="38"/>
    </row>
    <row r="56" spans="1:6" ht="15" customHeight="1" x14ac:dyDescent="0.25">
      <c r="A56" s="38" t="s">
        <v>57</v>
      </c>
      <c r="B56" s="53">
        <v>168.29</v>
      </c>
      <c r="C56" s="52">
        <v>28129</v>
      </c>
      <c r="D56" s="52">
        <v>51129</v>
      </c>
      <c r="E56" s="79">
        <v>1129</v>
      </c>
      <c r="F56" s="52">
        <v>1129</v>
      </c>
    </row>
    <row r="57" spans="1:6" ht="15" customHeight="1" x14ac:dyDescent="0.25">
      <c r="A57" s="63" t="s">
        <v>50</v>
      </c>
      <c r="B57" s="66">
        <v>168.29</v>
      </c>
      <c r="C57" s="64">
        <v>28129</v>
      </c>
      <c r="D57" s="64">
        <v>51129</v>
      </c>
      <c r="E57" s="82">
        <v>1129</v>
      </c>
      <c r="F57" s="64">
        <v>1129</v>
      </c>
    </row>
    <row r="58" spans="1:6" ht="15" customHeight="1" x14ac:dyDescent="0.25">
      <c r="A58" s="38" t="s">
        <v>29</v>
      </c>
      <c r="B58" s="53">
        <v>168.29</v>
      </c>
      <c r="C58" s="53">
        <v>531</v>
      </c>
      <c r="D58" s="53">
        <v>531</v>
      </c>
      <c r="E58" s="83">
        <v>531</v>
      </c>
      <c r="F58" s="53">
        <v>531</v>
      </c>
    </row>
    <row r="59" spans="1:6" ht="15" customHeight="1" x14ac:dyDescent="0.25">
      <c r="A59" s="46" t="s">
        <v>31</v>
      </c>
      <c r="B59" s="53">
        <v>168.29</v>
      </c>
      <c r="C59" s="53">
        <v>531</v>
      </c>
      <c r="D59" s="53">
        <v>531</v>
      </c>
      <c r="E59" s="83">
        <v>531</v>
      </c>
      <c r="F59" s="53">
        <v>531</v>
      </c>
    </row>
    <row r="60" spans="1:6" ht="15" customHeight="1" x14ac:dyDescent="0.25">
      <c r="A60" s="65" t="s">
        <v>60</v>
      </c>
      <c r="B60" s="38"/>
      <c r="C60" s="53">
        <v>100</v>
      </c>
      <c r="D60" s="53">
        <v>100</v>
      </c>
      <c r="E60" s="72"/>
      <c r="F60" s="38"/>
    </row>
    <row r="61" spans="1:6" ht="15" customHeight="1" x14ac:dyDescent="0.25">
      <c r="A61" s="65" t="s">
        <v>62</v>
      </c>
      <c r="B61" s="53">
        <v>168.29</v>
      </c>
      <c r="C61" s="53">
        <v>431</v>
      </c>
      <c r="D61" s="53">
        <v>431</v>
      </c>
      <c r="E61" s="72"/>
      <c r="F61" s="38"/>
    </row>
    <row r="62" spans="1:6" ht="15" customHeight="1" x14ac:dyDescent="0.25">
      <c r="A62" s="38" t="s">
        <v>33</v>
      </c>
      <c r="B62" s="38"/>
      <c r="C62" s="52">
        <v>27598</v>
      </c>
      <c r="D62" s="52">
        <v>50598</v>
      </c>
      <c r="E62" s="83">
        <v>598</v>
      </c>
      <c r="F62" s="53">
        <v>598</v>
      </c>
    </row>
    <row r="63" spans="1:6" ht="15" customHeight="1" x14ac:dyDescent="0.25">
      <c r="A63" s="46" t="s">
        <v>34</v>
      </c>
      <c r="B63" s="53">
        <v>0</v>
      </c>
      <c r="C63" s="52">
        <v>27598</v>
      </c>
      <c r="D63" s="53">
        <v>598</v>
      </c>
      <c r="E63" s="83">
        <v>598</v>
      </c>
      <c r="F63" s="53">
        <v>598</v>
      </c>
    </row>
    <row r="64" spans="1:6" ht="15" customHeight="1" x14ac:dyDescent="0.25">
      <c r="A64" s="65" t="s">
        <v>63</v>
      </c>
      <c r="B64" s="38"/>
      <c r="C64" s="52">
        <v>27000</v>
      </c>
      <c r="D64" s="38"/>
      <c r="E64" s="72"/>
      <c r="F64" s="38"/>
    </row>
    <row r="65" spans="1:6" ht="15" customHeight="1" x14ac:dyDescent="0.25">
      <c r="A65" s="65" t="s">
        <v>69</v>
      </c>
      <c r="B65" s="38"/>
      <c r="C65" s="53">
        <v>598</v>
      </c>
      <c r="D65" s="53">
        <v>598</v>
      </c>
      <c r="E65" s="72"/>
      <c r="F65" s="38"/>
    </row>
    <row r="66" spans="1:6" ht="15" customHeight="1" x14ac:dyDescent="0.25">
      <c r="A66" s="46" t="s">
        <v>55</v>
      </c>
      <c r="B66" s="53">
        <v>0</v>
      </c>
      <c r="C66" s="53">
        <v>0</v>
      </c>
      <c r="D66" s="52">
        <v>50000</v>
      </c>
      <c r="E66" s="83">
        <v>0</v>
      </c>
      <c r="F66" s="53">
        <v>0</v>
      </c>
    </row>
    <row r="67" spans="1:6" ht="15" customHeight="1" x14ac:dyDescent="0.25">
      <c r="A67" s="65" t="s">
        <v>64</v>
      </c>
      <c r="B67" s="38"/>
      <c r="C67" s="38"/>
      <c r="D67" s="52">
        <v>50000</v>
      </c>
      <c r="E67" s="72"/>
      <c r="F67" s="38"/>
    </row>
    <row r="68" spans="1:6" ht="30.75" customHeight="1" x14ac:dyDescent="0.25">
      <c r="A68" s="45" t="s">
        <v>84</v>
      </c>
      <c r="B68" s="51">
        <v>1750</v>
      </c>
      <c r="C68" s="51">
        <v>2465</v>
      </c>
      <c r="D68" s="51">
        <v>2965</v>
      </c>
      <c r="E68" s="71">
        <v>2965</v>
      </c>
      <c r="F68" s="51">
        <v>2965</v>
      </c>
    </row>
    <row r="69" spans="1:6" ht="15" customHeight="1" x14ac:dyDescent="0.25">
      <c r="A69" s="38" t="s">
        <v>78</v>
      </c>
      <c r="B69" s="52">
        <v>1750</v>
      </c>
      <c r="C69" s="52">
        <v>2000</v>
      </c>
      <c r="D69" s="52">
        <v>2500</v>
      </c>
      <c r="E69" s="79">
        <v>2500</v>
      </c>
      <c r="F69" s="52">
        <v>2500</v>
      </c>
    </row>
    <row r="70" spans="1:6" ht="15" customHeight="1" x14ac:dyDescent="0.25">
      <c r="A70" s="63" t="s">
        <v>40</v>
      </c>
      <c r="B70" s="64">
        <v>1750</v>
      </c>
      <c r="C70" s="64">
        <v>2000</v>
      </c>
      <c r="D70" s="64">
        <v>2500</v>
      </c>
      <c r="E70" s="82">
        <v>2500</v>
      </c>
      <c r="F70" s="64">
        <v>2500</v>
      </c>
    </row>
    <row r="71" spans="1:6" ht="15" customHeight="1" x14ac:dyDescent="0.25">
      <c r="A71" s="38" t="s">
        <v>29</v>
      </c>
      <c r="B71" s="52">
        <v>1750</v>
      </c>
      <c r="C71" s="52">
        <v>2000</v>
      </c>
      <c r="D71" s="52">
        <v>2500</v>
      </c>
      <c r="E71" s="79">
        <v>2500</v>
      </c>
      <c r="F71" s="52">
        <v>2500</v>
      </c>
    </row>
    <row r="72" spans="1:6" ht="15" customHeight="1" x14ac:dyDescent="0.25">
      <c r="A72" s="46" t="s">
        <v>31</v>
      </c>
      <c r="B72" s="52">
        <v>1750</v>
      </c>
      <c r="C72" s="52">
        <v>2000</v>
      </c>
      <c r="D72" s="52">
        <v>2500</v>
      </c>
      <c r="E72" s="79">
        <v>2500</v>
      </c>
      <c r="F72" s="52">
        <v>2500</v>
      </c>
    </row>
    <row r="73" spans="1:6" ht="15" customHeight="1" x14ac:dyDescent="0.25">
      <c r="A73" s="65" t="s">
        <v>59</v>
      </c>
      <c r="B73" s="52">
        <v>1750</v>
      </c>
      <c r="C73" s="52">
        <v>2000</v>
      </c>
      <c r="D73" s="52">
        <v>2500</v>
      </c>
      <c r="E73" s="72"/>
      <c r="F73" s="38"/>
    </row>
    <row r="74" spans="1:6" ht="15" customHeight="1" x14ac:dyDescent="0.25">
      <c r="A74" s="38" t="s">
        <v>57</v>
      </c>
      <c r="B74" s="38"/>
      <c r="C74" s="53">
        <v>465</v>
      </c>
      <c r="D74" s="53">
        <v>465</v>
      </c>
      <c r="E74" s="83">
        <v>465</v>
      </c>
      <c r="F74" s="53">
        <v>465</v>
      </c>
    </row>
    <row r="75" spans="1:6" ht="15" customHeight="1" x14ac:dyDescent="0.25">
      <c r="A75" s="63" t="s">
        <v>40</v>
      </c>
      <c r="B75" s="66">
        <v>0</v>
      </c>
      <c r="C75" s="66">
        <v>465</v>
      </c>
      <c r="D75" s="66">
        <v>465</v>
      </c>
      <c r="E75" s="84">
        <v>465</v>
      </c>
      <c r="F75" s="66">
        <v>465</v>
      </c>
    </row>
    <row r="76" spans="1:6" ht="15" customHeight="1" x14ac:dyDescent="0.25">
      <c r="A76" s="38" t="s">
        <v>29</v>
      </c>
      <c r="B76" s="38"/>
      <c r="C76" s="53">
        <v>200</v>
      </c>
      <c r="D76" s="53">
        <v>200</v>
      </c>
      <c r="E76" s="83">
        <v>200</v>
      </c>
      <c r="F76" s="53">
        <v>200</v>
      </c>
    </row>
    <row r="77" spans="1:6" ht="15" customHeight="1" x14ac:dyDescent="0.25">
      <c r="A77" s="46" t="s">
        <v>31</v>
      </c>
      <c r="B77" s="53">
        <v>0</v>
      </c>
      <c r="C77" s="53">
        <v>200</v>
      </c>
      <c r="D77" s="53">
        <v>200</v>
      </c>
      <c r="E77" s="83">
        <v>200</v>
      </c>
      <c r="F77" s="53">
        <v>200</v>
      </c>
    </row>
    <row r="78" spans="1:6" ht="15" customHeight="1" x14ac:dyDescent="0.25">
      <c r="A78" s="65" t="s">
        <v>60</v>
      </c>
      <c r="B78" s="38"/>
      <c r="C78" s="53">
        <v>200</v>
      </c>
      <c r="D78" s="53">
        <v>200</v>
      </c>
      <c r="E78" s="72"/>
      <c r="F78" s="38"/>
    </row>
    <row r="79" spans="1:6" ht="15" customHeight="1" x14ac:dyDescent="0.25">
      <c r="A79" s="38" t="s">
        <v>33</v>
      </c>
      <c r="B79" s="38"/>
      <c r="C79" s="53">
        <v>265</v>
      </c>
      <c r="D79" s="53">
        <v>265</v>
      </c>
      <c r="E79" s="83">
        <v>265</v>
      </c>
      <c r="F79" s="53">
        <v>265</v>
      </c>
    </row>
    <row r="80" spans="1:6" ht="15" customHeight="1" x14ac:dyDescent="0.25">
      <c r="A80" s="46" t="s">
        <v>34</v>
      </c>
      <c r="B80" s="53">
        <v>0</v>
      </c>
      <c r="C80" s="53">
        <v>265</v>
      </c>
      <c r="D80" s="53">
        <v>265</v>
      </c>
      <c r="E80" s="83">
        <v>265</v>
      </c>
      <c r="F80" s="53">
        <v>265</v>
      </c>
    </row>
    <row r="81" spans="1:6" ht="15" customHeight="1" x14ac:dyDescent="0.25">
      <c r="A81" s="65" t="s">
        <v>63</v>
      </c>
      <c r="B81" s="38"/>
      <c r="C81" s="53">
        <v>265</v>
      </c>
      <c r="D81" s="53">
        <v>265</v>
      </c>
      <c r="E81" s="72"/>
      <c r="F81" s="38"/>
    </row>
    <row r="82" spans="1:6" ht="30" customHeight="1" x14ac:dyDescent="0.25">
      <c r="A82" s="45" t="s">
        <v>85</v>
      </c>
      <c r="B82" s="51">
        <v>8840.8700000000008</v>
      </c>
      <c r="C82" s="51">
        <v>19828.330000000002</v>
      </c>
      <c r="D82" s="51">
        <v>17000</v>
      </c>
      <c r="E82" s="71">
        <v>17000</v>
      </c>
      <c r="F82" s="51">
        <v>17000</v>
      </c>
    </row>
    <row r="83" spans="1:6" ht="15" customHeight="1" x14ac:dyDescent="0.25">
      <c r="A83" s="38" t="s">
        <v>78</v>
      </c>
      <c r="B83" s="52">
        <v>1794.02</v>
      </c>
      <c r="C83" s="52">
        <v>6000</v>
      </c>
      <c r="D83" s="52">
        <v>5000</v>
      </c>
      <c r="E83" s="79">
        <v>4000</v>
      </c>
      <c r="F83" s="52">
        <v>4000</v>
      </c>
    </row>
    <row r="84" spans="1:6" ht="15" customHeight="1" x14ac:dyDescent="0.25">
      <c r="A84" s="63" t="s">
        <v>37</v>
      </c>
      <c r="B84" s="64">
        <v>1794.02</v>
      </c>
      <c r="C84" s="64">
        <v>6000</v>
      </c>
      <c r="D84" s="64">
        <v>5000</v>
      </c>
      <c r="E84" s="82">
        <v>4000</v>
      </c>
      <c r="F84" s="64">
        <v>4000</v>
      </c>
    </row>
    <row r="85" spans="1:6" ht="15" customHeight="1" x14ac:dyDescent="0.25">
      <c r="A85" s="38" t="s">
        <v>29</v>
      </c>
      <c r="B85" s="52">
        <v>1794.02</v>
      </c>
      <c r="C85" s="52">
        <v>6000</v>
      </c>
      <c r="D85" s="52">
        <v>5000</v>
      </c>
      <c r="E85" s="79">
        <v>4000</v>
      </c>
      <c r="F85" s="52">
        <v>4000</v>
      </c>
    </row>
    <row r="86" spans="1:6" ht="15" customHeight="1" x14ac:dyDescent="0.25">
      <c r="A86" s="46" t="s">
        <v>31</v>
      </c>
      <c r="B86" s="52">
        <v>1794.02</v>
      </c>
      <c r="C86" s="52">
        <v>6000</v>
      </c>
      <c r="D86" s="52">
        <v>5000</v>
      </c>
      <c r="E86" s="79">
        <v>4000</v>
      </c>
      <c r="F86" s="52">
        <v>4000</v>
      </c>
    </row>
    <row r="87" spans="1:6" ht="15" customHeight="1" x14ac:dyDescent="0.25">
      <c r="A87" s="65" t="s">
        <v>61</v>
      </c>
      <c r="B87" s="52">
        <v>1794.02</v>
      </c>
      <c r="C87" s="52">
        <v>6000</v>
      </c>
      <c r="D87" s="52">
        <v>5000</v>
      </c>
      <c r="E87" s="72"/>
      <c r="F87" s="38"/>
    </row>
    <row r="88" spans="1:6" ht="15" customHeight="1" x14ac:dyDescent="0.25">
      <c r="A88" s="38" t="s">
        <v>57</v>
      </c>
      <c r="B88" s="52">
        <v>7046.85</v>
      </c>
      <c r="C88" s="52">
        <v>13828.33</v>
      </c>
      <c r="D88" s="52">
        <v>12000</v>
      </c>
      <c r="E88" s="79">
        <v>13000</v>
      </c>
      <c r="F88" s="52">
        <v>13000</v>
      </c>
    </row>
    <row r="89" spans="1:6" ht="33" customHeight="1" x14ac:dyDescent="0.25">
      <c r="A89" s="63" t="s">
        <v>37</v>
      </c>
      <c r="B89" s="64">
        <v>7046.85</v>
      </c>
      <c r="C89" s="64">
        <v>13828.33</v>
      </c>
      <c r="D89" s="64">
        <v>12000</v>
      </c>
      <c r="E89" s="82">
        <v>13000</v>
      </c>
      <c r="F89" s="64">
        <v>13000</v>
      </c>
    </row>
    <row r="90" spans="1:6" ht="15" customHeight="1" x14ac:dyDescent="0.25">
      <c r="A90" s="38" t="s">
        <v>29</v>
      </c>
      <c r="B90" s="52">
        <v>4083.15</v>
      </c>
      <c r="C90" s="52">
        <v>8828.33</v>
      </c>
      <c r="D90" s="52">
        <v>7500</v>
      </c>
      <c r="E90" s="79">
        <v>8000</v>
      </c>
      <c r="F90" s="52">
        <v>8000</v>
      </c>
    </row>
    <row r="91" spans="1:6" ht="15" customHeight="1" x14ac:dyDescent="0.25">
      <c r="A91" s="46" t="s">
        <v>30</v>
      </c>
      <c r="B91" s="53">
        <v>0</v>
      </c>
      <c r="C91" s="53">
        <v>828.33</v>
      </c>
      <c r="D91" s="53">
        <v>0</v>
      </c>
      <c r="E91" s="83">
        <v>0</v>
      </c>
      <c r="F91" s="53">
        <v>0</v>
      </c>
    </row>
    <row r="92" spans="1:6" ht="15" customHeight="1" x14ac:dyDescent="0.25">
      <c r="A92" s="65" t="s">
        <v>67</v>
      </c>
      <c r="B92" s="38"/>
      <c r="C92" s="53">
        <v>828.33</v>
      </c>
      <c r="D92" s="38"/>
      <c r="E92" s="72"/>
      <c r="F92" s="38"/>
    </row>
    <row r="93" spans="1:6" ht="15" customHeight="1" x14ac:dyDescent="0.25">
      <c r="A93" s="46" t="s">
        <v>31</v>
      </c>
      <c r="B93" s="52">
        <v>4083.15</v>
      </c>
      <c r="C93" s="52">
        <v>8000</v>
      </c>
      <c r="D93" s="52">
        <v>7500</v>
      </c>
      <c r="E93" s="79">
        <v>8000</v>
      </c>
      <c r="F93" s="52">
        <v>8000</v>
      </c>
    </row>
    <row r="94" spans="1:6" ht="15" customHeight="1" x14ac:dyDescent="0.25">
      <c r="A94" s="65" t="s">
        <v>59</v>
      </c>
      <c r="B94" s="53">
        <v>520.28</v>
      </c>
      <c r="C94" s="52">
        <v>1000</v>
      </c>
      <c r="D94" s="52">
        <v>1000</v>
      </c>
      <c r="E94" s="72"/>
      <c r="F94" s="38"/>
    </row>
    <row r="95" spans="1:6" ht="15" customHeight="1" x14ac:dyDescent="0.25">
      <c r="A95" s="65" t="s">
        <v>60</v>
      </c>
      <c r="B95" s="52">
        <v>1465.98</v>
      </c>
      <c r="C95" s="52">
        <v>3800</v>
      </c>
      <c r="D95" s="52">
        <v>3500</v>
      </c>
      <c r="E95" s="72"/>
      <c r="F95" s="38"/>
    </row>
    <row r="96" spans="1:6" ht="15" customHeight="1" x14ac:dyDescent="0.25">
      <c r="A96" s="65" t="s">
        <v>62</v>
      </c>
      <c r="B96" s="52">
        <v>2096.89</v>
      </c>
      <c r="C96" s="52">
        <v>3200</v>
      </c>
      <c r="D96" s="52">
        <v>3000</v>
      </c>
      <c r="E96" s="72"/>
      <c r="F96" s="38"/>
    </row>
    <row r="97" spans="1:6" ht="15" customHeight="1" x14ac:dyDescent="0.25">
      <c r="A97" s="38" t="s">
        <v>33</v>
      </c>
      <c r="B97" s="52">
        <v>2963.7</v>
      </c>
      <c r="C97" s="52">
        <v>5000</v>
      </c>
      <c r="D97" s="52">
        <v>4500</v>
      </c>
      <c r="E97" s="79">
        <v>5000</v>
      </c>
      <c r="F97" s="52">
        <v>5000</v>
      </c>
    </row>
    <row r="98" spans="1:6" ht="15" customHeight="1" x14ac:dyDescent="0.25">
      <c r="A98" s="46" t="s">
        <v>34</v>
      </c>
      <c r="B98" s="52">
        <v>2963.7</v>
      </c>
      <c r="C98" s="52">
        <v>5000</v>
      </c>
      <c r="D98" s="52">
        <v>4500</v>
      </c>
      <c r="E98" s="79">
        <v>5000</v>
      </c>
      <c r="F98" s="52">
        <v>5000</v>
      </c>
    </row>
    <row r="99" spans="1:6" ht="15" customHeight="1" x14ac:dyDescent="0.25">
      <c r="A99" s="65" t="s">
        <v>63</v>
      </c>
      <c r="B99" s="52">
        <v>2963.7</v>
      </c>
      <c r="C99" s="52">
        <v>5000</v>
      </c>
      <c r="D99" s="52">
        <v>4500</v>
      </c>
      <c r="E99" s="72"/>
      <c r="F99" s="38"/>
    </row>
    <row r="100" spans="1:6" ht="42" customHeight="1" x14ac:dyDescent="0.25">
      <c r="A100" s="45" t="s">
        <v>86</v>
      </c>
      <c r="B100" s="51">
        <v>3575</v>
      </c>
      <c r="C100" s="51">
        <v>35446.5</v>
      </c>
      <c r="D100" s="51">
        <v>9800</v>
      </c>
      <c r="E100" s="71">
        <v>9200</v>
      </c>
      <c r="F100" s="51">
        <v>9800</v>
      </c>
    </row>
    <row r="101" spans="1:6" ht="15" customHeight="1" x14ac:dyDescent="0.25">
      <c r="A101" s="38" t="s">
        <v>57</v>
      </c>
      <c r="B101" s="52">
        <v>3575</v>
      </c>
      <c r="C101" s="52">
        <v>35446.5</v>
      </c>
      <c r="D101" s="52">
        <v>9800</v>
      </c>
      <c r="E101" s="79">
        <v>9200</v>
      </c>
      <c r="F101" s="52">
        <v>9800</v>
      </c>
    </row>
    <row r="102" spans="1:6" ht="15" customHeight="1" x14ac:dyDescent="0.25">
      <c r="A102" s="63" t="s">
        <v>38</v>
      </c>
      <c r="B102" s="64">
        <v>3575</v>
      </c>
      <c r="C102" s="64">
        <v>35446.5</v>
      </c>
      <c r="D102" s="64">
        <v>9800</v>
      </c>
      <c r="E102" s="82">
        <v>9200</v>
      </c>
      <c r="F102" s="64">
        <v>9800</v>
      </c>
    </row>
    <row r="103" spans="1:6" ht="15" customHeight="1" x14ac:dyDescent="0.25">
      <c r="A103" s="38" t="s">
        <v>29</v>
      </c>
      <c r="B103" s="52">
        <v>2199.3000000000002</v>
      </c>
      <c r="C103" s="52">
        <v>8446.5</v>
      </c>
      <c r="D103" s="52">
        <v>7800</v>
      </c>
      <c r="E103" s="79">
        <v>8700</v>
      </c>
      <c r="F103" s="52">
        <v>9300</v>
      </c>
    </row>
    <row r="104" spans="1:6" ht="15" customHeight="1" x14ac:dyDescent="0.25">
      <c r="A104" s="46" t="s">
        <v>31</v>
      </c>
      <c r="B104" s="53">
        <v>990.64</v>
      </c>
      <c r="C104" s="52">
        <v>7200</v>
      </c>
      <c r="D104" s="52">
        <v>6300</v>
      </c>
      <c r="E104" s="79">
        <v>7200</v>
      </c>
      <c r="F104" s="52">
        <v>7800</v>
      </c>
    </row>
    <row r="105" spans="1:6" ht="15" customHeight="1" x14ac:dyDescent="0.25">
      <c r="A105" s="65" t="s">
        <v>59</v>
      </c>
      <c r="B105" s="53">
        <v>61.58</v>
      </c>
      <c r="C105" s="52">
        <v>3000</v>
      </c>
      <c r="D105" s="52">
        <v>2000</v>
      </c>
      <c r="E105" s="72"/>
      <c r="F105" s="38"/>
    </row>
    <row r="106" spans="1:6" ht="15" customHeight="1" x14ac:dyDescent="0.25">
      <c r="A106" s="65" t="s">
        <v>60</v>
      </c>
      <c r="B106" s="53">
        <v>132.72</v>
      </c>
      <c r="C106" s="52">
        <v>1500</v>
      </c>
      <c r="D106" s="52">
        <v>1500</v>
      </c>
      <c r="E106" s="72"/>
      <c r="F106" s="38"/>
    </row>
    <row r="107" spans="1:6" ht="15" customHeight="1" x14ac:dyDescent="0.25">
      <c r="A107" s="65" t="s">
        <v>61</v>
      </c>
      <c r="B107" s="53">
        <v>796.34</v>
      </c>
      <c r="C107" s="52">
        <v>1500</v>
      </c>
      <c r="D107" s="52">
        <v>1500</v>
      </c>
      <c r="E107" s="72"/>
      <c r="F107" s="38"/>
    </row>
    <row r="108" spans="1:6" ht="15" customHeight="1" x14ac:dyDescent="0.25">
      <c r="A108" s="65" t="s">
        <v>62</v>
      </c>
      <c r="B108" s="38"/>
      <c r="C108" s="52">
        <v>1200</v>
      </c>
      <c r="D108" s="52">
        <v>1300</v>
      </c>
      <c r="E108" s="72"/>
      <c r="F108" s="38"/>
    </row>
    <row r="109" spans="1:6" ht="15" customHeight="1" x14ac:dyDescent="0.25">
      <c r="A109" s="46" t="s">
        <v>44</v>
      </c>
      <c r="B109" s="52">
        <v>1208.6600000000001</v>
      </c>
      <c r="C109" s="52">
        <v>1246.5</v>
      </c>
      <c r="D109" s="52">
        <v>1500</v>
      </c>
      <c r="E109" s="79">
        <v>1500</v>
      </c>
      <c r="F109" s="52">
        <v>1500</v>
      </c>
    </row>
    <row r="110" spans="1:6" ht="15" customHeight="1" x14ac:dyDescent="0.25">
      <c r="A110" s="65" t="s">
        <v>68</v>
      </c>
      <c r="B110" s="52">
        <v>1208.6600000000001</v>
      </c>
      <c r="C110" s="52">
        <v>1246.5</v>
      </c>
      <c r="D110" s="52">
        <v>1500</v>
      </c>
      <c r="E110" s="72"/>
      <c r="F110" s="38"/>
    </row>
    <row r="111" spans="1:6" ht="15" customHeight="1" x14ac:dyDescent="0.25">
      <c r="A111" s="38" t="s">
        <v>33</v>
      </c>
      <c r="B111" s="52">
        <v>1375.7</v>
      </c>
      <c r="C111" s="52">
        <v>27000</v>
      </c>
      <c r="D111" s="52">
        <v>2000</v>
      </c>
      <c r="E111" s="83">
        <v>500</v>
      </c>
      <c r="F111" s="53">
        <v>500</v>
      </c>
    </row>
    <row r="112" spans="1:6" ht="15" customHeight="1" x14ac:dyDescent="0.25">
      <c r="A112" s="46" t="s">
        <v>34</v>
      </c>
      <c r="B112" s="52">
        <v>1375.7</v>
      </c>
      <c r="C112" s="52">
        <v>27000</v>
      </c>
      <c r="D112" s="52">
        <v>2000</v>
      </c>
      <c r="E112" s="83">
        <v>500</v>
      </c>
      <c r="F112" s="53">
        <v>500</v>
      </c>
    </row>
    <row r="113" spans="1:6" ht="15" customHeight="1" x14ac:dyDescent="0.25">
      <c r="A113" s="65" t="s">
        <v>63</v>
      </c>
      <c r="B113" s="38"/>
      <c r="C113" s="52">
        <v>25500</v>
      </c>
      <c r="D113" s="53">
        <v>500</v>
      </c>
      <c r="E113" s="72"/>
      <c r="F113" s="38"/>
    </row>
    <row r="114" spans="1:6" ht="15" customHeight="1" x14ac:dyDescent="0.25">
      <c r="A114" s="65" t="s">
        <v>69</v>
      </c>
      <c r="B114" s="52">
        <v>1375.7</v>
      </c>
      <c r="C114" s="52">
        <v>1500</v>
      </c>
      <c r="D114" s="52">
        <v>1500</v>
      </c>
      <c r="E114" s="72"/>
      <c r="F114" s="38"/>
    </row>
    <row r="115" spans="1:6" ht="30.75" customHeight="1" x14ac:dyDescent="0.25">
      <c r="A115" s="45" t="s">
        <v>87</v>
      </c>
      <c r="B115" s="51">
        <v>20118.099999999999</v>
      </c>
      <c r="C115" s="51">
        <v>7535.69</v>
      </c>
      <c r="D115" s="51">
        <v>2000</v>
      </c>
      <c r="E115" s="71">
        <v>2000</v>
      </c>
      <c r="F115" s="51">
        <v>5000</v>
      </c>
    </row>
    <row r="116" spans="1:6" ht="15" customHeight="1" x14ac:dyDescent="0.25">
      <c r="A116" s="38" t="s">
        <v>57</v>
      </c>
      <c r="B116" s="52">
        <v>20118.099999999999</v>
      </c>
      <c r="C116" s="52">
        <v>7535.69</v>
      </c>
      <c r="D116" s="52">
        <v>2000</v>
      </c>
      <c r="E116" s="79">
        <v>2000</v>
      </c>
      <c r="F116" s="52">
        <v>5000</v>
      </c>
    </row>
    <row r="117" spans="1:6" ht="15" customHeight="1" x14ac:dyDescent="0.25">
      <c r="A117" s="63" t="s">
        <v>51</v>
      </c>
      <c r="B117" s="64">
        <v>20118.099999999999</v>
      </c>
      <c r="C117" s="64">
        <v>7535.69</v>
      </c>
      <c r="D117" s="64">
        <v>2000</v>
      </c>
      <c r="E117" s="82">
        <v>2000</v>
      </c>
      <c r="F117" s="64">
        <v>5000</v>
      </c>
    </row>
    <row r="118" spans="1:6" ht="15" customHeight="1" x14ac:dyDescent="0.25">
      <c r="A118" s="63" t="s">
        <v>72</v>
      </c>
      <c r="B118" s="64">
        <v>20118.099999999999</v>
      </c>
      <c r="C118" s="64">
        <v>7535.69</v>
      </c>
      <c r="D118" s="64">
        <v>2000</v>
      </c>
      <c r="E118" s="82">
        <v>2000</v>
      </c>
      <c r="F118" s="64">
        <v>5000</v>
      </c>
    </row>
    <row r="119" spans="1:6" ht="15" customHeight="1" x14ac:dyDescent="0.25">
      <c r="A119" s="38" t="s">
        <v>29</v>
      </c>
      <c r="B119" s="52">
        <v>20118.099999999999</v>
      </c>
      <c r="C119" s="52">
        <v>4035.69</v>
      </c>
      <c r="D119" s="52">
        <v>2000</v>
      </c>
      <c r="E119" s="79">
        <v>2000</v>
      </c>
      <c r="F119" s="52">
        <v>4000</v>
      </c>
    </row>
    <row r="120" spans="1:6" ht="15" customHeight="1" x14ac:dyDescent="0.25">
      <c r="A120" s="46" t="s">
        <v>31</v>
      </c>
      <c r="B120" s="52">
        <v>20118.099999999999</v>
      </c>
      <c r="C120" s="52">
        <v>4035.69</v>
      </c>
      <c r="D120" s="52">
        <v>2000</v>
      </c>
      <c r="E120" s="79">
        <v>2000</v>
      </c>
      <c r="F120" s="52">
        <v>4000</v>
      </c>
    </row>
    <row r="121" spans="1:6" ht="15" customHeight="1" x14ac:dyDescent="0.25">
      <c r="A121" s="65" t="s">
        <v>59</v>
      </c>
      <c r="B121" s="52">
        <v>1780.6</v>
      </c>
      <c r="C121" s="52">
        <v>1085.69</v>
      </c>
      <c r="D121" s="52">
        <v>1100</v>
      </c>
      <c r="E121" s="72"/>
      <c r="F121" s="38"/>
    </row>
    <row r="122" spans="1:6" ht="15" customHeight="1" x14ac:dyDescent="0.25">
      <c r="A122" s="65" t="s">
        <v>60</v>
      </c>
      <c r="B122" s="38"/>
      <c r="C122" s="53">
        <v>200</v>
      </c>
      <c r="D122" s="53">
        <v>400</v>
      </c>
      <c r="E122" s="72"/>
      <c r="F122" s="38"/>
    </row>
    <row r="123" spans="1:6" ht="15" customHeight="1" x14ac:dyDescent="0.25">
      <c r="A123" s="65" t="s">
        <v>61</v>
      </c>
      <c r="B123" s="52">
        <v>1800</v>
      </c>
      <c r="C123" s="52">
        <v>2750</v>
      </c>
      <c r="D123" s="53">
        <v>500</v>
      </c>
      <c r="E123" s="72"/>
      <c r="F123" s="38"/>
    </row>
    <row r="124" spans="1:6" ht="15" customHeight="1" x14ac:dyDescent="0.25">
      <c r="A124" s="65" t="s">
        <v>73</v>
      </c>
      <c r="B124" s="52">
        <v>16254.6</v>
      </c>
      <c r="C124" s="38"/>
      <c r="D124" s="38"/>
      <c r="E124" s="72"/>
      <c r="F124" s="38"/>
    </row>
    <row r="125" spans="1:6" ht="15" customHeight="1" x14ac:dyDescent="0.25">
      <c r="A125" s="65" t="s">
        <v>62</v>
      </c>
      <c r="B125" s="53">
        <v>282.89999999999998</v>
      </c>
      <c r="C125" s="38"/>
      <c r="D125" s="38"/>
      <c r="E125" s="72"/>
      <c r="F125" s="38"/>
    </row>
    <row r="126" spans="1:6" ht="15" customHeight="1" x14ac:dyDescent="0.25">
      <c r="A126" s="38" t="s">
        <v>33</v>
      </c>
      <c r="B126" s="38"/>
      <c r="C126" s="52">
        <v>3500</v>
      </c>
      <c r="D126" s="38"/>
      <c r="E126" s="72"/>
      <c r="F126" s="52">
        <v>1000</v>
      </c>
    </row>
    <row r="127" spans="1:6" ht="15" customHeight="1" x14ac:dyDescent="0.25">
      <c r="A127" s="46" t="s">
        <v>34</v>
      </c>
      <c r="B127" s="53">
        <v>0</v>
      </c>
      <c r="C127" s="52">
        <v>3500</v>
      </c>
      <c r="D127" s="53">
        <v>0</v>
      </c>
      <c r="E127" s="83">
        <v>0</v>
      </c>
      <c r="F127" s="52">
        <v>1000</v>
      </c>
    </row>
    <row r="128" spans="1:6" ht="15" customHeight="1" x14ac:dyDescent="0.25">
      <c r="A128" s="65" t="s">
        <v>63</v>
      </c>
      <c r="B128" s="38"/>
      <c r="C128" s="52">
        <v>3500</v>
      </c>
      <c r="D128" s="38"/>
      <c r="E128" s="72"/>
      <c r="F128" s="38"/>
    </row>
    <row r="129" spans="1:6" ht="32.25" customHeight="1" x14ac:dyDescent="0.25">
      <c r="A129" s="45" t="s">
        <v>88</v>
      </c>
      <c r="B129" s="54">
        <v>165.11</v>
      </c>
      <c r="C129" s="54">
        <v>0</v>
      </c>
      <c r="D129" s="54">
        <v>0</v>
      </c>
      <c r="E129" s="74">
        <v>0</v>
      </c>
      <c r="F129" s="54">
        <v>0</v>
      </c>
    </row>
    <row r="130" spans="1:6" ht="15" customHeight="1" x14ac:dyDescent="0.25">
      <c r="A130" s="38" t="s">
        <v>57</v>
      </c>
      <c r="B130" s="53">
        <v>165.11</v>
      </c>
      <c r="C130" s="38"/>
      <c r="D130" s="38"/>
      <c r="E130" s="72"/>
      <c r="F130" s="38"/>
    </row>
    <row r="131" spans="1:6" ht="15" customHeight="1" x14ac:dyDescent="0.25">
      <c r="A131" s="63" t="s">
        <v>51</v>
      </c>
      <c r="B131" s="66">
        <v>165.11</v>
      </c>
      <c r="C131" s="66">
        <v>0</v>
      </c>
      <c r="D131" s="66">
        <v>0</v>
      </c>
      <c r="E131" s="84">
        <v>0</v>
      </c>
      <c r="F131" s="66">
        <v>0</v>
      </c>
    </row>
    <row r="132" spans="1:6" ht="15" customHeight="1" x14ac:dyDescent="0.25">
      <c r="A132" s="38" t="s">
        <v>29</v>
      </c>
      <c r="B132" s="53">
        <v>165.11</v>
      </c>
      <c r="C132" s="38"/>
      <c r="D132" s="38"/>
      <c r="E132" s="72"/>
      <c r="F132" s="38"/>
    </row>
    <row r="133" spans="1:6" ht="15" customHeight="1" x14ac:dyDescent="0.25">
      <c r="A133" s="46" t="s">
        <v>31</v>
      </c>
      <c r="B133" s="53">
        <v>165.11</v>
      </c>
      <c r="C133" s="53">
        <v>0</v>
      </c>
      <c r="D133" s="53">
        <v>0</v>
      </c>
      <c r="E133" s="83">
        <v>0</v>
      </c>
      <c r="F133" s="53">
        <v>0</v>
      </c>
    </row>
    <row r="134" spans="1:6" ht="15" customHeight="1" x14ac:dyDescent="0.25">
      <c r="A134" s="65" t="s">
        <v>60</v>
      </c>
      <c r="B134" s="53">
        <v>165.11</v>
      </c>
      <c r="C134" s="38"/>
      <c r="D134" s="38"/>
      <c r="E134" s="72"/>
      <c r="F134" s="38"/>
    </row>
    <row r="135" spans="1:6" ht="15" customHeight="1" x14ac:dyDescent="0.25">
      <c r="A135" s="45" t="s">
        <v>89</v>
      </c>
      <c r="B135" s="51">
        <v>46425.25</v>
      </c>
      <c r="C135" s="51">
        <v>3900000</v>
      </c>
      <c r="D135" s="51">
        <v>3830000</v>
      </c>
      <c r="E135" s="74">
        <v>0</v>
      </c>
      <c r="F135" s="54">
        <v>0</v>
      </c>
    </row>
    <row r="136" spans="1:6" ht="15" customHeight="1" x14ac:dyDescent="0.25">
      <c r="A136" s="38" t="s">
        <v>57</v>
      </c>
      <c r="B136" s="52">
        <v>46425.25</v>
      </c>
      <c r="C136" s="52">
        <v>3900000</v>
      </c>
      <c r="D136" s="52">
        <v>3830000</v>
      </c>
      <c r="E136" s="72"/>
      <c r="F136" s="38"/>
    </row>
    <row r="137" spans="1:6" ht="15" customHeight="1" x14ac:dyDescent="0.25">
      <c r="A137" s="63" t="s">
        <v>50</v>
      </c>
      <c r="B137" s="64">
        <v>46425.25</v>
      </c>
      <c r="C137" s="64">
        <v>3900000</v>
      </c>
      <c r="D137" s="64">
        <v>3830000</v>
      </c>
      <c r="E137" s="84">
        <v>0</v>
      </c>
      <c r="F137" s="66">
        <v>0</v>
      </c>
    </row>
    <row r="138" spans="1:6" ht="15" customHeight="1" x14ac:dyDescent="0.25">
      <c r="A138" s="38" t="s">
        <v>33</v>
      </c>
      <c r="B138" s="38"/>
      <c r="C138" s="38"/>
      <c r="D138" s="52">
        <v>1030000</v>
      </c>
      <c r="E138" s="72"/>
      <c r="F138" s="38"/>
    </row>
    <row r="139" spans="1:6" ht="15" customHeight="1" x14ac:dyDescent="0.25">
      <c r="A139" s="46" t="s">
        <v>34</v>
      </c>
      <c r="B139" s="53">
        <v>0</v>
      </c>
      <c r="C139" s="53">
        <v>0</v>
      </c>
      <c r="D139" s="52">
        <v>1000000</v>
      </c>
      <c r="E139" s="83">
        <v>0</v>
      </c>
      <c r="F139" s="53">
        <v>0</v>
      </c>
    </row>
    <row r="140" spans="1:6" ht="15" customHeight="1" x14ac:dyDescent="0.25">
      <c r="A140" s="65" t="s">
        <v>63</v>
      </c>
      <c r="B140" s="38"/>
      <c r="C140" s="38"/>
      <c r="D140" s="52">
        <v>1000000</v>
      </c>
      <c r="E140" s="72"/>
      <c r="F140" s="38"/>
    </row>
    <row r="141" spans="1:6" ht="15" customHeight="1" x14ac:dyDescent="0.25">
      <c r="A141" s="46" t="s">
        <v>55</v>
      </c>
      <c r="B141" s="53">
        <v>0</v>
      </c>
      <c r="C141" s="53">
        <v>0</v>
      </c>
      <c r="D141" s="52">
        <v>30000</v>
      </c>
      <c r="E141" s="83">
        <v>0</v>
      </c>
      <c r="F141" s="53">
        <v>0</v>
      </c>
    </row>
    <row r="142" spans="1:6" ht="15" customHeight="1" x14ac:dyDescent="0.25">
      <c r="A142" s="65" t="s">
        <v>64</v>
      </c>
      <c r="B142" s="38"/>
      <c r="C142" s="38"/>
      <c r="D142" s="52">
        <v>30000</v>
      </c>
      <c r="E142" s="72"/>
      <c r="F142" s="38"/>
    </row>
    <row r="143" spans="1:6" ht="15" customHeight="1" x14ac:dyDescent="0.25">
      <c r="A143" s="63" t="s">
        <v>65</v>
      </c>
      <c r="B143" s="64">
        <v>46425.25</v>
      </c>
      <c r="C143" s="64">
        <v>3900000</v>
      </c>
      <c r="D143" s="64">
        <v>2800000</v>
      </c>
      <c r="E143" s="84">
        <v>0</v>
      </c>
      <c r="F143" s="66">
        <v>0</v>
      </c>
    </row>
    <row r="144" spans="1:6" ht="15" customHeight="1" x14ac:dyDescent="0.25">
      <c r="A144" s="38" t="s">
        <v>33</v>
      </c>
      <c r="B144" s="52">
        <v>46425.25</v>
      </c>
      <c r="C144" s="52">
        <v>3900000</v>
      </c>
      <c r="D144" s="52">
        <v>2800000</v>
      </c>
      <c r="E144" s="72"/>
      <c r="F144" s="38"/>
    </row>
    <row r="145" spans="1:6" ht="15" customHeight="1" x14ac:dyDescent="0.25">
      <c r="A145" s="46" t="s">
        <v>55</v>
      </c>
      <c r="B145" s="52">
        <v>46425.25</v>
      </c>
      <c r="C145" s="52">
        <v>3900000</v>
      </c>
      <c r="D145" s="52">
        <v>2800000</v>
      </c>
      <c r="E145" s="83">
        <v>0</v>
      </c>
      <c r="F145" s="53">
        <v>0</v>
      </c>
    </row>
    <row r="146" spans="1:6" ht="15" customHeight="1" x14ac:dyDescent="0.25">
      <c r="A146" s="65" t="s">
        <v>64</v>
      </c>
      <c r="B146" s="52">
        <v>46425.25</v>
      </c>
      <c r="C146" s="52">
        <v>3900000</v>
      </c>
      <c r="D146" s="52">
        <v>2800000</v>
      </c>
      <c r="E146" s="72"/>
      <c r="F146" s="38"/>
    </row>
    <row r="147" spans="1:6" ht="29.25" customHeight="1" x14ac:dyDescent="0.25">
      <c r="A147" s="44" t="s">
        <v>90</v>
      </c>
      <c r="B147" s="62">
        <v>3875</v>
      </c>
      <c r="C147" s="44"/>
      <c r="D147" s="44"/>
      <c r="E147" s="86"/>
      <c r="F147" s="44"/>
    </row>
    <row r="148" spans="1:6" ht="15" customHeight="1" x14ac:dyDescent="0.25">
      <c r="A148" s="45" t="s">
        <v>91</v>
      </c>
      <c r="B148" s="51">
        <v>3875</v>
      </c>
      <c r="C148" s="54">
        <v>0</v>
      </c>
      <c r="D148" s="54">
        <v>0</v>
      </c>
      <c r="E148" s="74">
        <v>0</v>
      </c>
      <c r="F148" s="54">
        <v>0</v>
      </c>
    </row>
    <row r="149" spans="1:6" ht="15" customHeight="1" x14ac:dyDescent="0.25">
      <c r="A149" s="38" t="s">
        <v>57</v>
      </c>
      <c r="B149" s="52">
        <v>3875</v>
      </c>
      <c r="C149" s="38"/>
      <c r="D149" s="38"/>
      <c r="E149" s="72"/>
      <c r="F149" s="38"/>
    </row>
    <row r="150" spans="1:6" ht="15" customHeight="1" x14ac:dyDescent="0.25">
      <c r="A150" s="63" t="s">
        <v>51</v>
      </c>
      <c r="B150" s="64">
        <v>3875</v>
      </c>
      <c r="C150" s="66">
        <v>0</v>
      </c>
      <c r="D150" s="66">
        <v>0</v>
      </c>
      <c r="E150" s="84">
        <v>0</v>
      </c>
      <c r="F150" s="66">
        <v>0</v>
      </c>
    </row>
    <row r="151" spans="1:6" ht="15" customHeight="1" x14ac:dyDescent="0.25">
      <c r="A151" s="63" t="s">
        <v>74</v>
      </c>
      <c r="B151" s="64">
        <v>3875</v>
      </c>
      <c r="C151" s="66">
        <v>0</v>
      </c>
      <c r="D151" s="66">
        <v>0</v>
      </c>
      <c r="E151" s="84">
        <v>0</v>
      </c>
      <c r="F151" s="66">
        <v>0</v>
      </c>
    </row>
    <row r="152" spans="1:6" ht="15" customHeight="1" x14ac:dyDescent="0.25">
      <c r="A152" s="38" t="s">
        <v>29</v>
      </c>
      <c r="B152" s="52">
        <v>3875</v>
      </c>
      <c r="C152" s="38"/>
      <c r="D152" s="38"/>
      <c r="E152" s="72"/>
      <c r="F152" s="38"/>
    </row>
    <row r="153" spans="1:6" ht="15" customHeight="1" x14ac:dyDescent="0.25">
      <c r="A153" s="46" t="s">
        <v>31</v>
      </c>
      <c r="B153" s="52">
        <v>3875</v>
      </c>
      <c r="C153" s="53">
        <v>0</v>
      </c>
      <c r="D153" s="53">
        <v>0</v>
      </c>
      <c r="E153" s="83">
        <v>0</v>
      </c>
      <c r="F153" s="53">
        <v>0</v>
      </c>
    </row>
    <row r="154" spans="1:6" ht="15" customHeight="1" x14ac:dyDescent="0.25">
      <c r="A154" s="65" t="s">
        <v>61</v>
      </c>
      <c r="B154" s="52">
        <v>3875</v>
      </c>
      <c r="C154" s="38"/>
      <c r="D154" s="38"/>
      <c r="E154" s="72"/>
      <c r="F154" s="38"/>
    </row>
    <row r="155" spans="1:6" ht="15" customHeight="1" x14ac:dyDescent="0.25">
      <c r="A155" s="38" t="s">
        <v>92</v>
      </c>
      <c r="B155" s="52">
        <v>1029433.76</v>
      </c>
      <c r="C155" s="52">
        <v>1490000</v>
      </c>
      <c r="D155" s="52">
        <v>1490000</v>
      </c>
      <c r="E155" s="79">
        <v>1490000</v>
      </c>
      <c r="F155" s="52">
        <v>1490000</v>
      </c>
    </row>
    <row r="156" spans="1:6" ht="15" customHeight="1" x14ac:dyDescent="0.25">
      <c r="A156" s="45" t="s">
        <v>93</v>
      </c>
      <c r="B156" s="51">
        <v>1029433.76</v>
      </c>
      <c r="C156" s="51">
        <v>1490000</v>
      </c>
      <c r="D156" s="51">
        <v>1490000</v>
      </c>
      <c r="E156" s="71">
        <v>1490000</v>
      </c>
      <c r="F156" s="51">
        <v>1490000</v>
      </c>
    </row>
    <row r="157" spans="1:6" ht="15" customHeight="1" x14ac:dyDescent="0.25">
      <c r="A157" s="38" t="s">
        <v>78</v>
      </c>
      <c r="B157" s="52">
        <v>1029433.76</v>
      </c>
      <c r="C157" s="52">
        <v>1490000</v>
      </c>
      <c r="D157" s="52">
        <v>1490000</v>
      </c>
      <c r="E157" s="79">
        <v>1490000</v>
      </c>
      <c r="F157" s="52">
        <v>1490000</v>
      </c>
    </row>
    <row r="158" spans="1:6" ht="15" customHeight="1" x14ac:dyDescent="0.25">
      <c r="A158" s="63" t="s">
        <v>39</v>
      </c>
      <c r="B158" s="64">
        <v>1029433.76</v>
      </c>
      <c r="C158" s="64">
        <v>1490000</v>
      </c>
      <c r="D158" s="64">
        <v>1490000</v>
      </c>
      <c r="E158" s="82">
        <v>1490000</v>
      </c>
      <c r="F158" s="64">
        <v>1490000</v>
      </c>
    </row>
    <row r="159" spans="1:6" ht="15" customHeight="1" x14ac:dyDescent="0.25">
      <c r="A159" s="38" t="s">
        <v>29</v>
      </c>
      <c r="B159" s="52">
        <v>1029433.76</v>
      </c>
      <c r="C159" s="52">
        <v>1490000</v>
      </c>
      <c r="D159" s="52">
        <v>1490000</v>
      </c>
      <c r="E159" s="79">
        <v>1490000</v>
      </c>
      <c r="F159" s="52">
        <v>1490000</v>
      </c>
    </row>
    <row r="160" spans="1:6" ht="15" customHeight="1" x14ac:dyDescent="0.25">
      <c r="A160" s="46" t="s">
        <v>30</v>
      </c>
      <c r="B160" s="52">
        <v>1016141.2</v>
      </c>
      <c r="C160" s="52">
        <v>1467000</v>
      </c>
      <c r="D160" s="52">
        <v>1467000</v>
      </c>
      <c r="E160" s="79">
        <v>1467000</v>
      </c>
      <c r="F160" s="52">
        <v>1467000</v>
      </c>
    </row>
    <row r="161" spans="1:6" ht="15" customHeight="1" x14ac:dyDescent="0.25">
      <c r="A161" s="65" t="s">
        <v>70</v>
      </c>
      <c r="B161" s="52">
        <v>840597.19</v>
      </c>
      <c r="C161" s="52">
        <v>1220000</v>
      </c>
      <c r="D161" s="52">
        <v>1220000</v>
      </c>
      <c r="E161" s="72"/>
      <c r="F161" s="38"/>
    </row>
    <row r="162" spans="1:6" ht="15" customHeight="1" x14ac:dyDescent="0.25">
      <c r="A162" s="65" t="s">
        <v>67</v>
      </c>
      <c r="B162" s="52">
        <v>36786.1</v>
      </c>
      <c r="C162" s="52">
        <v>47000</v>
      </c>
      <c r="D162" s="52">
        <v>47000</v>
      </c>
      <c r="E162" s="72"/>
      <c r="F162" s="38"/>
    </row>
    <row r="163" spans="1:6" ht="15" customHeight="1" x14ac:dyDescent="0.25">
      <c r="A163" s="65" t="s">
        <v>71</v>
      </c>
      <c r="B163" s="52">
        <v>138757.91</v>
      </c>
      <c r="C163" s="52">
        <v>200000</v>
      </c>
      <c r="D163" s="52">
        <v>200000</v>
      </c>
      <c r="E163" s="72"/>
      <c r="F163" s="38"/>
    </row>
    <row r="164" spans="1:6" ht="15" customHeight="1" x14ac:dyDescent="0.25">
      <c r="A164" s="46" t="s">
        <v>31</v>
      </c>
      <c r="B164" s="52">
        <v>13292.56</v>
      </c>
      <c r="C164" s="52">
        <v>23000</v>
      </c>
      <c r="D164" s="52">
        <v>23000</v>
      </c>
      <c r="E164" s="79">
        <v>23000</v>
      </c>
      <c r="F164" s="52">
        <v>23000</v>
      </c>
    </row>
    <row r="165" spans="1:6" ht="15" customHeight="1" x14ac:dyDescent="0.25">
      <c r="A165" s="65" t="s">
        <v>61</v>
      </c>
      <c r="B165" s="52">
        <v>8604.67</v>
      </c>
      <c r="C165" s="52">
        <v>15000</v>
      </c>
      <c r="D165" s="52">
        <v>15000</v>
      </c>
      <c r="E165" s="72"/>
      <c r="F165" s="38"/>
    </row>
    <row r="166" spans="1:6" ht="15" customHeight="1" x14ac:dyDescent="0.25">
      <c r="A166" s="65" t="s">
        <v>62</v>
      </c>
      <c r="B166" s="52">
        <v>4687.8900000000003</v>
      </c>
      <c r="C166" s="52">
        <v>8000</v>
      </c>
      <c r="D166" s="52">
        <v>8000</v>
      </c>
      <c r="E166" s="72"/>
      <c r="F166" s="38"/>
    </row>
  </sheetData>
  <mergeCells count="2">
    <mergeCell ref="A3:E3"/>
    <mergeCell ref="A1:F1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Prihodi i rashodi prema izvorim</vt:lpstr>
      <vt:lpstr>Rashodi prema funkcijskoj kl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MEDICINSKA-racuni</cp:lastModifiedBy>
  <cp:lastPrinted>2023-09-15T07:51:26Z</cp:lastPrinted>
  <dcterms:created xsi:type="dcterms:W3CDTF">2022-08-12T12:51:27Z</dcterms:created>
  <dcterms:modified xsi:type="dcterms:W3CDTF">2024-10-28T11:11:47Z</dcterms:modified>
</cp:coreProperties>
</file>